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_FilterDatabase" localSheetId="0">Лист1!$D$18:$D$92</definedName>
    <definedName name="_xlnm._FilterDatabase" localSheetId="2" hidden="1">Лист3!$F$15:$F$84</definedName>
  </definedNames>
  <calcPr calcId="12451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E92" i="1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C15"/>
  <c r="C11"/>
  <c r="C12" s="1"/>
  <c r="D9" i="3" l="1"/>
</calcChain>
</file>

<file path=xl/sharedStrings.xml><?xml version="1.0" encoding="utf-8"?>
<sst xmlns="http://schemas.openxmlformats.org/spreadsheetml/2006/main" count="451" uniqueCount="281">
  <si>
    <t>ВАШИ ДАННЫЕ</t>
  </si>
  <si>
    <t>Прайс-лист на пяльца ŞİRİN KASNAK (Турция)</t>
  </si>
  <si>
    <t>Фамилия, Имя</t>
  </si>
  <si>
    <t>Номер телефона</t>
  </si>
  <si>
    <t>Город</t>
  </si>
  <si>
    <t>Новая почта №</t>
  </si>
  <si>
    <t>КУРС USD сегодня</t>
  </si>
  <si>
    <t>Сумма, USD</t>
  </si>
  <si>
    <t>Сумма, ГРН</t>
  </si>
  <si>
    <t>Колличество пялец, шт.</t>
  </si>
  <si>
    <t>Артикул</t>
  </si>
  <si>
    <t>Описание</t>
  </si>
  <si>
    <t>Цена USD</t>
  </si>
  <si>
    <t>Заказ, шт.</t>
  </si>
  <si>
    <t>Сумма</t>
  </si>
  <si>
    <t>за 50 грамм</t>
  </si>
  <si>
    <t>00050</t>
  </si>
  <si>
    <t>○</t>
  </si>
  <si>
    <t>00050 matt</t>
  </si>
  <si>
    <t>00302</t>
  </si>
  <si>
    <t>00304</t>
  </si>
  <si>
    <t>00308</t>
  </si>
  <si>
    <t>00490</t>
  </si>
  <si>
    <t>00491</t>
  </si>
  <si>
    <t>00850</t>
  </si>
  <si>
    <t>00851</t>
  </si>
  <si>
    <t>00890</t>
  </si>
  <si>
    <t>00891</t>
  </si>
  <si>
    <t>00930</t>
  </si>
  <si>
    <t>00931</t>
  </si>
  <si>
    <t>00950</t>
  </si>
  <si>
    <t>00980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</si>
  <si>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</si>
  <si>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</si>
  <si>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</si>
  <si>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</si>
  <si>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</si>
  <si>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</si>
  <si>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</si>
  <si>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</si>
  <si>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</si>
  <si>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</si>
  <si>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</si>
  <si>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</si>
  <si>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</si>
  <si>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</si>
  <si>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</si>
  <si>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</si>
  <si>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</si>
  <si>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</si>
  <si>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</si>
  <si>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</si>
  <si>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</si>
  <si>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</si>
  <si>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</si>
  <si>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</si>
  <si>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</si>
  <si>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</si>
  <si>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</si>
  <si>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</si>
  <si>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</si>
  <si>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01213</t>
  </si>
  <si>
    <t>01221</t>
  </si>
  <si>
    <t>01231</t>
  </si>
  <si>
    <t>01232</t>
  </si>
  <si>
    <t>01241</t>
  </si>
  <si>
    <t>01251</t>
  </si>
  <si>
    <t>01253</t>
  </si>
  <si>
    <t>01254</t>
  </si>
  <si>
    <t>01264</t>
  </si>
  <si>
    <t>01265</t>
  </si>
  <si>
    <t>01281</t>
  </si>
  <si>
    <t>01282</t>
  </si>
  <si>
    <t>01284</t>
  </si>
  <si>
    <t>01291</t>
  </si>
  <si>
    <t>01292</t>
  </si>
  <si>
    <t>01293</t>
  </si>
  <si>
    <t>01294</t>
  </si>
  <si>
    <t>01295</t>
  </si>
  <si>
    <t>01611</t>
  </si>
  <si>
    <t>01612</t>
  </si>
  <si>
    <t>98110</t>
  </si>
  <si>
    <t>98140</t>
  </si>
  <si>
    <t>98170</t>
  </si>
  <si>
    <t>98190</t>
  </si>
  <si>
    <t>98210</t>
  </si>
  <si>
    <t>98300</t>
  </si>
  <si>
    <t>98310</t>
  </si>
  <si>
    <t>99110</t>
  </si>
  <si>
    <t>99190</t>
  </si>
  <si>
    <t xml:space="preserve">202-0s </t>
  </si>
  <si>
    <t>Ø 75мм, винт,8мм,дерево</t>
  </si>
  <si>
    <t>202-0</t>
  </si>
  <si>
    <t>Ø 105мм, винт,8мм,дерево</t>
  </si>
  <si>
    <t xml:space="preserve">202-1 </t>
  </si>
  <si>
    <t>Ø 125мм, винт,8мм,дерево</t>
  </si>
  <si>
    <t xml:space="preserve">202-3  </t>
  </si>
  <si>
    <t>Ø 155мм, винт,8мм,дерево</t>
  </si>
  <si>
    <t>202-4</t>
  </si>
  <si>
    <t>Ø 185мм, винт,8мм,дерево</t>
  </si>
  <si>
    <t>202-6</t>
  </si>
  <si>
    <t>Ø 215мм, винт,8мм,дерево</t>
  </si>
  <si>
    <t>202-8</t>
  </si>
  <si>
    <t>Ø 250мм, винт,8мм,дерево</t>
  </si>
  <si>
    <t>202-10</t>
  </si>
  <si>
    <t>Ø 275мм, винт,8мм,дерево</t>
  </si>
  <si>
    <t>202-11</t>
  </si>
  <si>
    <t>Ø 305мм, винт,8мм,дерево</t>
  </si>
  <si>
    <t>206-0</t>
  </si>
  <si>
    <t>Ø 105мм, винт,13мм,дерево</t>
  </si>
  <si>
    <t>206-1</t>
  </si>
  <si>
    <t>Ø 125мм, винт,13мм,дерево</t>
  </si>
  <si>
    <t>206-3</t>
  </si>
  <si>
    <t>Ø 155мм, винт,13мм,дерево</t>
  </si>
  <si>
    <t>206-4</t>
  </si>
  <si>
    <t>Ø 185мм, винт,13мм,дерево</t>
  </si>
  <si>
    <t>206-6</t>
  </si>
  <si>
    <t>Ø 215мм, винт,13мм,дерево</t>
  </si>
  <si>
    <t>206-8</t>
  </si>
  <si>
    <t>Ø 250мм, винт,13мм,дерево</t>
  </si>
  <si>
    <t>206-10</t>
  </si>
  <si>
    <t>Ø 275мм, винт,13мм,дерево</t>
  </si>
  <si>
    <t>206-11</t>
  </si>
  <si>
    <t>Ø 305мм, винт,13мм,дерево</t>
  </si>
  <si>
    <t>201-0</t>
  </si>
  <si>
    <t>Ø 105мм,  без винта,8мм,дерево</t>
  </si>
  <si>
    <t>201-1</t>
  </si>
  <si>
    <t>Ø 125мм,  без винта,8мм,дерево</t>
  </si>
  <si>
    <t>201-3</t>
  </si>
  <si>
    <t>Ø 155мм,  без винта,8мм,дерево</t>
  </si>
  <si>
    <t>201-4</t>
  </si>
  <si>
    <t>Ø 185мм,  без винта,8мм,дерево</t>
  </si>
  <si>
    <t>201-6</t>
  </si>
  <si>
    <t>Ø 215мм,  без винта,8мм,дерево</t>
  </si>
  <si>
    <t>201-8</t>
  </si>
  <si>
    <t>Ø 250мм,  без винта,8мм,дерево</t>
  </si>
  <si>
    <t>201-10</t>
  </si>
  <si>
    <t>Ø 275мм,  без винта,8мм,дерево</t>
  </si>
  <si>
    <t>201-11</t>
  </si>
  <si>
    <t>Ø 305мм,  без винта,8мм,дерево</t>
  </si>
  <si>
    <t>107</t>
  </si>
  <si>
    <t>Ø 70 мм,пружинные,пластик</t>
  </si>
  <si>
    <t>110</t>
  </si>
  <si>
    <t>Ø 100 мм,пружинные,пластик</t>
  </si>
  <si>
    <t>113</t>
  </si>
  <si>
    <t>Ø 130 мм,пружинные,пластик</t>
  </si>
  <si>
    <t>123</t>
  </si>
  <si>
    <t>Ø 230 мм,пружинные,пластик</t>
  </si>
  <si>
    <t>202-15*15</t>
  </si>
  <si>
    <t>Квадрат 15*15,винт,дерево</t>
  </si>
  <si>
    <t>202-20*20</t>
  </si>
  <si>
    <t>Квадрат 20*20,винт,дерево</t>
  </si>
  <si>
    <t>202-25*25</t>
  </si>
  <si>
    <t>Квадрат 25*25,винт,дерево</t>
  </si>
  <si>
    <t>202-30*30</t>
  </si>
  <si>
    <t>Квадрат 30*30,винт,дерево</t>
  </si>
  <si>
    <t>202-35*35</t>
  </si>
  <si>
    <t>Квадрат 35*35,винт,дерево</t>
  </si>
  <si>
    <t>202-40*40</t>
  </si>
  <si>
    <t>Квадрат 40*40,винтдерево</t>
  </si>
  <si>
    <t>210-30*50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</si>
  <si>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30*50</t>
    </r>
    <r>
      <rPr>
        <sz val="10"/>
        <color rgb="FF000000"/>
        <rFont val="Calibri"/>
        <family val="2"/>
        <charset val="204"/>
      </rPr>
      <t>,24 мм,дерево</t>
    </r>
  </si>
  <si>
    <t>210-40*70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</si>
  <si>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40*70</t>
    </r>
    <r>
      <rPr>
        <sz val="10"/>
        <color rgb="FF000000"/>
        <rFont val="Calibri"/>
        <family val="2"/>
        <charset val="204"/>
      </rPr>
      <t>,24 мм,дерево</t>
    </r>
  </si>
  <si>
    <t>ВАШІ ДАНІ ДЛЯ ВІДПРАВКИ</t>
  </si>
  <si>
    <t>Прізвище, Ім'я</t>
  </si>
  <si>
    <t>Номер телефону</t>
  </si>
  <si>
    <t>Місто</t>
  </si>
  <si>
    <t>Нова пошта №</t>
  </si>
  <si>
    <t>Прайс-лист на бусини Preciosa Ornela (Чехія)</t>
  </si>
  <si>
    <t>Сума, ГРН</t>
  </si>
  <si>
    <t>Вага, кг</t>
  </si>
  <si>
    <t>*Під роздрібною ціною мається на увазі ціна на нашому сайті kolorova.com</t>
  </si>
  <si>
    <t>№</t>
  </si>
  <si>
    <t>Розмір</t>
  </si>
  <si>
    <t>К-сть бусин в 10 грамах (+/- 10%)</t>
  </si>
  <si>
    <t>Ціна гуртова за 50 грам</t>
  </si>
  <si>
    <t>Замовлення, грам</t>
  </si>
  <si>
    <t>Сума, грн</t>
  </si>
  <si>
    <t>Ціна роздрібна* за 50 грам</t>
  </si>
  <si>
    <t>Ціна роздрібна* за 10 грам</t>
  </si>
  <si>
    <t>6 мм</t>
  </si>
  <si>
    <t>35 шт</t>
  </si>
  <si>
    <t>10020 Light Topaz AB</t>
  </si>
  <si>
    <t>20210 Alexandrite AB</t>
  </si>
  <si>
    <t>30030 Sapphire AB</t>
  </si>
  <si>
    <t>50230 Olivine AB</t>
  </si>
  <si>
    <t>60010 Aquamarine AB</t>
  </si>
  <si>
    <t>10110 Dark Topaz AB</t>
  </si>
  <si>
    <t>8 мм</t>
  </si>
  <si>
    <t>15 шт</t>
  </si>
  <si>
    <t>30030/81800</t>
  </si>
  <si>
    <t>4*6 мм</t>
  </si>
  <si>
    <t>79 шт</t>
  </si>
  <si>
    <t>20210 Alexandrite matt</t>
  </si>
  <si>
    <t>36 шт</t>
  </si>
  <si>
    <t>50230 Olivine matt</t>
  </si>
  <si>
    <t>70200 Rose matt</t>
  </si>
  <si>
    <t>30030 Sapphire matt</t>
  </si>
  <si>
    <t>30050 Dark Sapphire matt</t>
  </si>
  <si>
    <t>71200 Pink Opal matt</t>
  </si>
  <si>
    <t>20060 Amethyst matt</t>
  </si>
  <si>
    <t>70110 Rosaline matt</t>
  </si>
  <si>
    <t xml:space="preserve"> 8 мм</t>
  </si>
  <si>
    <t>16 шт</t>
  </si>
  <si>
    <t>60010 Aquamarine matt</t>
  </si>
  <si>
    <t>7*8 мм</t>
  </si>
  <si>
    <t>18 шт</t>
  </si>
  <si>
    <t>70453</t>
  </si>
  <si>
    <t>5*6 мм</t>
  </si>
  <si>
    <t>39 шт</t>
  </si>
  <si>
    <t>20060/81800</t>
  </si>
  <si>
    <t>27 шт</t>
  </si>
  <si>
    <t>50720/81800</t>
  </si>
  <si>
    <t>30050/81800</t>
  </si>
  <si>
    <t>00030</t>
  </si>
  <si>
    <t>12 шт</t>
  </si>
  <si>
    <t>9*3 мм</t>
  </si>
  <si>
    <t>30010 Light Sapphire AB</t>
  </si>
  <si>
    <t>46 шт</t>
  </si>
  <si>
    <t>40020/29901 AB</t>
  </si>
  <si>
    <t>20060 Amethyst AB</t>
  </si>
  <si>
    <t>90030 Hyacinth AB</t>
  </si>
  <si>
    <t>40020 AB</t>
  </si>
  <si>
    <t>90030 AB</t>
  </si>
  <si>
    <t>9*4 мм</t>
  </si>
  <si>
    <t>21 шт</t>
  </si>
  <si>
    <t>50520 Peridot</t>
  </si>
  <si>
    <t>80020 Amber</t>
  </si>
  <si>
    <t>37 шт</t>
  </si>
  <si>
    <t>90080 Siam Ruby</t>
  </si>
  <si>
    <t>50500/28701 Light Peridot AB</t>
  </si>
  <si>
    <t>4 мм</t>
  </si>
  <si>
    <t>129 шт</t>
  </si>
  <si>
    <t>50500 Light Peridot</t>
  </si>
  <si>
    <t>50520/15495 Crystal Peridot</t>
  </si>
  <si>
    <t xml:space="preserve">10060 topaz </t>
  </si>
  <si>
    <t>121 шт</t>
  </si>
  <si>
    <t>47 шт</t>
  </si>
  <si>
    <t>30010/28701</t>
  </si>
  <si>
    <t>4*8 мм</t>
  </si>
  <si>
    <t>24 шт</t>
  </si>
  <si>
    <t>50500/28701</t>
  </si>
  <si>
    <t>00030/01182</t>
  </si>
  <si>
    <t>3*7 мм</t>
  </si>
  <si>
    <t>48 шт</t>
  </si>
  <si>
    <t>00030/50100</t>
  </si>
  <si>
    <t>4*9 мм</t>
  </si>
  <si>
    <t>26 шт</t>
  </si>
  <si>
    <t>4*12 мм</t>
  </si>
  <si>
    <t>13 шт</t>
  </si>
  <si>
    <t>6*8 мм</t>
  </si>
  <si>
    <t>29 шт</t>
  </si>
  <si>
    <t>23980</t>
  </si>
  <si>
    <t>12*14 мм</t>
  </si>
  <si>
    <t>10 шт</t>
  </si>
  <si>
    <t>10050</t>
  </si>
  <si>
    <t>7 мм</t>
  </si>
  <si>
    <t>28 шт</t>
  </si>
  <si>
    <t>22 шт</t>
  </si>
  <si>
    <t>9*11 мм</t>
  </si>
  <si>
    <t>90120</t>
  </si>
  <si>
    <t>mix</t>
  </si>
  <si>
    <t>8*10 мм</t>
  </si>
  <si>
    <t>2*3 мм</t>
  </si>
  <si>
    <t>225 шт</t>
  </si>
  <si>
    <t>02010/24104</t>
  </si>
  <si>
    <t>50 шт</t>
  </si>
  <si>
    <t>23980/14496</t>
  </si>
  <si>
    <t>90080/23800</t>
  </si>
  <si>
    <t>02010</t>
  </si>
  <si>
    <t>14 шт</t>
  </si>
  <si>
    <t>20210 Alexandrite</t>
  </si>
  <si>
    <t>01261</t>
  </si>
  <si>
    <t>3 мм</t>
  </si>
  <si>
    <t>297 шт</t>
  </si>
  <si>
    <t>02010/30001</t>
  </si>
  <si>
    <t>3*8 мм</t>
  </si>
  <si>
    <t>23980/14415</t>
  </si>
  <si>
    <t>10 мм</t>
  </si>
  <si>
    <t>8 шт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</si>
</sst>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FFFFFF"/>
        <bgColor rgb="FFDBEEF4"/>
      </patternFill>
    </fill>
    <fill>
      <patternFill patternType="solid">
        <fgColor rgb="FFE6E0EC"/>
        <bgColor rgb="FFE7E2ED"/>
      </patternFill>
    </fill>
    <fill>
      <patternFill patternType="solid">
        <fgColor rgb="FFDBEEF4"/>
        <bgColor rgb="FFE7E2ED"/>
      </patternFill>
    </fill>
    <fill>
      <patternFill patternType="solid">
        <fgColor rgb="FFD7E4BD"/>
        <bgColor rgb="FFE6E0EC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E7E2ED"/>
        <bgColor rgb="FFE6E0EC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/>
    <xf numFmtId="49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2" fontId="3" fillId="5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49" fontId="1" fillId="0" borderId="0" xfId="0" applyNumberFormat="1" applyFont="1"/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/>
    </xf>
    <xf numFmtId="0" fontId="3" fillId="7" borderId="11" xfId="0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8" xfId="0" applyNumberFormat="1" applyFont="1" applyFill="1" applyBorder="1" applyAlignment="1" applyProtection="1">
      <alignment horizontal="left" vertical="center"/>
    </xf>
    <xf numFmtId="2" fontId="1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/>
    </xf>
    <xf numFmtId="49" fontId="8" fillId="0" borderId="0" xfId="0" applyNumberFormat="1" applyFont="1" applyProtection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Protection="1"/>
    <xf numFmtId="49" fontId="9" fillId="0" borderId="0" xfId="0" applyNumberFormat="1" applyFont="1" applyProtecti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0" fontId="1" fillId="0" borderId="0" xfId="0" applyFont="1" applyAlignment="1">
      <alignment horizontal="left"/>
    </xf>
    <xf numFmtId="2" fontId="3" fillId="9" borderId="8" xfId="0" applyNumberFormat="1" applyFont="1" applyFill="1" applyBorder="1" applyAlignment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8" xfId="0" applyFont="1" applyBorder="1" applyAlignment="1">
      <alignment horizontal="center"/>
    </xf>
    <xf numFmtId="49" fontId="3" fillId="7" borderId="8" xfId="0" applyNumberFormat="1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1" fillId="0" borderId="9" xfId="0" applyFont="1" applyBorder="1"/>
    <xf numFmtId="49" fontId="1" fillId="0" borderId="8" xfId="0" applyNumberFormat="1" applyFont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9" fontId="1" fillId="0" borderId="9" xfId="0" applyNumberFormat="1" applyFont="1" applyBorder="1"/>
    <xf numFmtId="49" fontId="1" fillId="0" borderId="9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49" fontId="1" fillId="0" borderId="8" xfId="0" applyNumberFormat="1" applyFont="1" applyBorder="1"/>
    <xf numFmtId="0" fontId="8" fillId="0" borderId="8" xfId="0" applyFont="1" applyBorder="1" applyAlignment="1">
      <alignment horizontal="center"/>
    </xf>
    <xf numFmtId="49" fontId="8" fillId="0" borderId="8" xfId="0" applyNumberFormat="1" applyFont="1" applyBorder="1"/>
    <xf numFmtId="49" fontId="8" fillId="0" borderId="8" xfId="0" applyNumberFormat="1" applyFont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10" borderId="12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1" fontId="8" fillId="3" borderId="8" xfId="0" applyNumberFormat="1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</xf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9" borderId="8" xfId="0" applyFont="1" applyFill="1" applyBorder="1" applyAlignment="1"/>
    <xf numFmtId="0" fontId="3" fillId="6" borderId="8" xfId="0" applyFont="1" applyFill="1" applyBorder="1" applyAlignment="1">
      <alignment horizontal="left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E6E0E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2ED"/>
      <rgbColor rgb="FFCCFF99"/>
      <rgbColor rgb="FFFFFF99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895320</xdr:colOff>
      <xdr:row>5</xdr:row>
      <xdr:rowOff>47880</xdr:rowOff>
    </xdr:from>
    <xdr:to>
      <xdr:col>7</xdr:col>
      <xdr:colOff>914040</xdr:colOff>
      <xdr:row>10</xdr:row>
      <xdr:rowOff>2160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503960" y="1019160"/>
          <a:ext cx="3012480" cy="916560"/>
        </a:xfrm>
        <a:prstGeom prst="rect">
          <a:avLst/>
        </a:prstGeom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432"/>
  <sheetViews>
    <sheetView workbookViewId="0">
      <selection activeCellId="1" sqref="H98:I99 A1"/>
    </sheetView>
  </sheetViews>
  <sheetFormatPr defaultColWidth="9.140625" defaultRowHeight="15"/>
  <cols>
    <col min="1" max="1" width="11.7109375" style="1" customWidth="1"/>
    <col min="2" max="2" width="29.85546875" style="1" customWidth="1"/>
    <col min="3" max="3" width="13" style="2" customWidth="1"/>
    <col min="4" max="4" width="12.140625" style="2" customWidth="1"/>
    <col min="5" max="5" width="9.140625" style="3"/>
    <col min="6" max="6" width="9.140625" style="4"/>
    <col min="7" max="7" width="10.28515625" style="5" customWidth="1"/>
    <col min="8" max="8" width="10.140625" style="5" customWidth="1"/>
    <col min="9" max="1024" width="9.140625" style="5"/>
  </cols>
  <sheetData>
    <row r="1" spans="1:10" ht="13.5" customHeight="1">
      <c r="A1" s="78" t="s">
        <v>0</v>
      </c>
      <c r="B1" s="78"/>
      <c r="C1" s="78"/>
      <c r="D1" s="78"/>
      <c r="E1" s="78"/>
      <c r="F1" s="78"/>
      <c r="H1" s="6" t="s">
        <v>1</v>
      </c>
      <c r="I1" s="1"/>
      <c r="J1" s="2"/>
    </row>
    <row r="2" spans="1:10" ht="13.5" customHeight="1">
      <c r="A2" s="79" t="s">
        <v>2</v>
      </c>
      <c r="B2" s="79"/>
      <c r="C2" s="80"/>
      <c r="D2" s="80"/>
      <c r="E2" s="80"/>
      <c r="F2" s="80"/>
      <c r="H2" s="7"/>
      <c r="I2" s="6"/>
      <c r="J2" s="8"/>
    </row>
    <row r="3" spans="1:10" ht="13.5" customHeight="1">
      <c r="A3" s="81" t="s">
        <v>3</v>
      </c>
      <c r="B3" s="81"/>
      <c r="C3" s="82"/>
      <c r="D3" s="82"/>
      <c r="E3" s="82"/>
      <c r="F3" s="82"/>
    </row>
    <row r="4" spans="1:10" ht="13.5" customHeight="1">
      <c r="A4" s="70" t="s">
        <v>4</v>
      </c>
      <c r="B4" s="70"/>
      <c r="C4" s="71"/>
      <c r="D4" s="71"/>
      <c r="E4" s="71"/>
      <c r="F4" s="71"/>
      <c r="H4" s="9"/>
    </row>
    <row r="5" spans="1:10" ht="13.5" customHeight="1">
      <c r="A5" s="72" t="s">
        <v>5</v>
      </c>
      <c r="B5" s="72"/>
      <c r="C5" s="73"/>
      <c r="D5" s="73"/>
      <c r="E5" s="73"/>
      <c r="F5" s="73"/>
    </row>
    <row r="7" spans="1:10" ht="13.5" customHeight="1">
      <c r="D7" s="8"/>
      <c r="E7" s="10"/>
    </row>
    <row r="8" spans="1:10" s="5" customFormat="1" ht="13.5" customHeight="1">
      <c r="F8" s="4"/>
    </row>
    <row r="9" spans="1:10" s="5" customFormat="1" ht="13.5" customHeight="1">
      <c r="A9" s="11" t="s">
        <v>6</v>
      </c>
      <c r="B9" s="11"/>
      <c r="C9" s="12"/>
      <c r="F9" s="4"/>
    </row>
    <row r="10" spans="1:10" s="5" customFormat="1" ht="13.5" customHeight="1"/>
    <row r="11" spans="1:10" s="5" customFormat="1" ht="13.5" customHeight="1">
      <c r="A11" s="13" t="s">
        <v>7</v>
      </c>
      <c r="B11" s="13"/>
      <c r="C11" s="14">
        <f>SUM(E20:E92)</f>
        <v>0</v>
      </c>
      <c r="F11" s="4"/>
    </row>
    <row r="12" spans="1:10" ht="13.5" customHeight="1">
      <c r="A12" s="13" t="s">
        <v>8</v>
      </c>
      <c r="B12" s="13"/>
      <c r="C12" s="14">
        <f>C11*C9</f>
        <v>0</v>
      </c>
    </row>
    <row r="14" spans="1:10" s="5" customFormat="1" ht="13.5" customHeight="1">
      <c r="D14" s="8"/>
      <c r="E14" s="3"/>
      <c r="F14" s="4"/>
    </row>
    <row r="15" spans="1:10" s="5" customFormat="1" ht="13.5" customHeight="1">
      <c r="A15" s="15" t="s">
        <v>9</v>
      </c>
      <c r="B15" s="15"/>
      <c r="C15" s="16">
        <f>SUM(D20:D92)</f>
        <v>0</v>
      </c>
      <c r="F15" s="4"/>
    </row>
    <row r="16" spans="1:10" s="5" customFormat="1" ht="13.5" customHeight="1">
      <c r="F16" s="4"/>
      <c r="I16" s="17"/>
    </row>
    <row r="17" spans="1:9" s="5" customFormat="1" ht="13.5" customHeight="1">
      <c r="F17" s="4"/>
    </row>
    <row r="18" spans="1:9" ht="13.5" customHeight="1">
      <c r="A18" s="74" t="s">
        <v>10</v>
      </c>
      <c r="B18" s="75" t="s">
        <v>11</v>
      </c>
      <c r="C18" s="19" t="s">
        <v>12</v>
      </c>
      <c r="D18" s="76" t="s">
        <v>13</v>
      </c>
      <c r="E18" s="77" t="s">
        <v>14</v>
      </c>
    </row>
    <row r="19" spans="1:9" ht="13.5" hidden="1" customHeight="1">
      <c r="A19" s="74"/>
      <c r="B19" s="75"/>
      <c r="C19" s="20" t="s">
        <v>15</v>
      </c>
      <c r="D19" s="76"/>
      <c r="E19" s="77"/>
    </row>
    <row r="20" spans="1:9" ht="13.5" hidden="1" customHeight="1">
      <c r="A20" s="21" t="s">
        <v>16</v>
      </c>
      <c r="B20" s="22" t="s">
        <v>17</v>
      </c>
      <c r="C20" s="23">
        <v>0.69</v>
      </c>
      <c r="D20" s="24"/>
      <c r="E20" s="25">
        <f t="shared" ref="E20:E51" si="0">C20*D20</f>
        <v>0</v>
      </c>
    </row>
    <row r="21" spans="1:9" ht="13.5" hidden="1" customHeight="1">
      <c r="A21" s="21" t="s">
        <v>18</v>
      </c>
      <c r="B21" s="22" t="s">
        <v>17</v>
      </c>
      <c r="C21" s="26">
        <v>0.77</v>
      </c>
      <c r="D21" s="24"/>
      <c r="E21" s="25">
        <f t="shared" si="0"/>
        <v>0</v>
      </c>
    </row>
    <row r="22" spans="1:9" ht="13.5" hidden="1" customHeight="1">
      <c r="A22" s="27" t="s">
        <v>19</v>
      </c>
      <c r="B22" s="22" t="s">
        <v>17</v>
      </c>
      <c r="C22" s="26">
        <v>2.12</v>
      </c>
      <c r="D22" s="24"/>
      <c r="E22" s="25">
        <f t="shared" si="0"/>
        <v>0</v>
      </c>
    </row>
    <row r="23" spans="1:9" ht="13.5" hidden="1" customHeight="1">
      <c r="A23" s="27" t="s">
        <v>20</v>
      </c>
      <c r="B23" s="22" t="s">
        <v>17</v>
      </c>
      <c r="C23" s="26">
        <v>2.12</v>
      </c>
      <c r="D23" s="24"/>
      <c r="E23" s="25">
        <f t="shared" si="0"/>
        <v>0</v>
      </c>
    </row>
    <row r="24" spans="1:9" ht="13.5" hidden="1" customHeight="1">
      <c r="A24" s="27" t="s">
        <v>21</v>
      </c>
      <c r="B24" s="22" t="s">
        <v>17</v>
      </c>
      <c r="C24" s="26">
        <v>2.1800000000000002</v>
      </c>
      <c r="D24" s="24"/>
      <c r="E24" s="25">
        <f t="shared" si="0"/>
        <v>0</v>
      </c>
    </row>
    <row r="25" spans="1:9" ht="13.5" hidden="1" customHeight="1">
      <c r="A25" s="28" t="s">
        <v>22</v>
      </c>
      <c r="B25" s="22" t="s">
        <v>17</v>
      </c>
      <c r="C25" s="29">
        <v>1.5851851851851899</v>
      </c>
      <c r="D25" s="24"/>
      <c r="E25" s="25">
        <f t="shared" si="0"/>
        <v>0</v>
      </c>
      <c r="I25" s="17"/>
    </row>
    <row r="26" spans="1:9" ht="13.5" hidden="1" customHeight="1">
      <c r="A26" s="28" t="s">
        <v>23</v>
      </c>
      <c r="B26" s="22" t="s">
        <v>17</v>
      </c>
      <c r="C26" s="29">
        <v>1.59</v>
      </c>
      <c r="D26" s="24"/>
      <c r="E26" s="25">
        <f t="shared" si="0"/>
        <v>0</v>
      </c>
      <c r="I26" s="17"/>
    </row>
    <row r="27" spans="1:9" ht="13.5" hidden="1" customHeight="1">
      <c r="A27" s="28" t="s">
        <v>24</v>
      </c>
      <c r="B27" s="22" t="s">
        <v>17</v>
      </c>
      <c r="C27" s="29">
        <v>1.59</v>
      </c>
      <c r="D27" s="24"/>
      <c r="E27" s="25">
        <f t="shared" si="0"/>
        <v>0</v>
      </c>
      <c r="I27" s="17"/>
    </row>
    <row r="28" spans="1:9" ht="13.5" hidden="1" customHeight="1">
      <c r="A28" s="28" t="s">
        <v>25</v>
      </c>
      <c r="B28" s="22" t="s">
        <v>17</v>
      </c>
      <c r="C28" s="29">
        <v>1.59</v>
      </c>
      <c r="D28" s="24"/>
      <c r="E28" s="25">
        <f t="shared" si="0"/>
        <v>0</v>
      </c>
      <c r="I28" s="17"/>
    </row>
    <row r="29" spans="1:9" ht="13.5" hidden="1" customHeight="1">
      <c r="A29" s="28" t="s">
        <v>26</v>
      </c>
      <c r="B29" s="22" t="s">
        <v>17</v>
      </c>
      <c r="C29" s="29">
        <v>1.59</v>
      </c>
      <c r="D29" s="24"/>
      <c r="E29" s="25">
        <f t="shared" si="0"/>
        <v>0</v>
      </c>
      <c r="I29" s="17"/>
    </row>
    <row r="30" spans="1:9" ht="13.5" hidden="1" customHeight="1">
      <c r="A30" s="28" t="s">
        <v>27</v>
      </c>
      <c r="B30" s="22" t="s">
        <v>17</v>
      </c>
      <c r="C30" s="29">
        <v>1.64</v>
      </c>
      <c r="D30" s="24"/>
      <c r="E30" s="25">
        <f t="shared" si="0"/>
        <v>0</v>
      </c>
      <c r="I30" s="17"/>
    </row>
    <row r="31" spans="1:9" ht="13.5" hidden="1" customHeight="1">
      <c r="A31" s="28" t="s">
        <v>28</v>
      </c>
      <c r="B31" s="22" t="s">
        <v>17</v>
      </c>
      <c r="C31" s="29">
        <v>1.59</v>
      </c>
      <c r="D31" s="24"/>
      <c r="E31" s="25">
        <f t="shared" si="0"/>
        <v>0</v>
      </c>
      <c r="I31" s="17"/>
    </row>
    <row r="32" spans="1:9" ht="13.5" hidden="1" customHeight="1">
      <c r="A32" s="28" t="s">
        <v>29</v>
      </c>
      <c r="B32" s="22" t="s">
        <v>17</v>
      </c>
      <c r="C32" s="29">
        <v>1.59</v>
      </c>
      <c r="D32" s="24"/>
      <c r="E32" s="25">
        <f t="shared" si="0"/>
        <v>0</v>
      </c>
      <c r="I32" s="17"/>
    </row>
    <row r="33" spans="1:9" ht="13.5" hidden="1" customHeight="1">
      <c r="A33" s="28" t="s">
        <v>30</v>
      </c>
      <c r="B33" s="22" t="s">
        <v>17</v>
      </c>
      <c r="C33" s="29">
        <v>1.59</v>
      </c>
      <c r="D33" s="24"/>
      <c r="E33" s="25">
        <f t="shared" si="0"/>
        <v>0</v>
      </c>
      <c r="I33" s="17"/>
    </row>
    <row r="34" spans="1:9" ht="13.5" hidden="1" customHeight="1">
      <c r="A34" s="28" t="s">
        <v>31</v>
      </c>
      <c r="B34" s="22" t="s">
        <v>17</v>
      </c>
      <c r="C34" s="29">
        <v>1.59</v>
      </c>
      <c r="D34" s="24"/>
      <c r="E34" s="25">
        <f t="shared" si="0"/>
        <v>0</v>
      </c>
      <c r="I34" s="17"/>
    </row>
    <row r="35" spans="1:9" ht="13.5" hidden="1" customHeight="1">
      <c r="A35" s="30" t="s">
        <v>32</v>
      </c>
      <c r="B35" s="22" t="s">
        <v>17</v>
      </c>
      <c r="C35" s="26">
        <v>1.04</v>
      </c>
      <c r="D35" s="24"/>
      <c r="E35" s="25">
        <f t="shared" si="0"/>
        <v>0</v>
      </c>
      <c r="I35" s="17"/>
    </row>
    <row r="36" spans="1:9" ht="13.5" hidden="1" customHeight="1">
      <c r="A36" s="30" t="s">
        <v>33</v>
      </c>
      <c r="B36" s="22" t="s">
        <v>17</v>
      </c>
      <c r="C36" s="26">
        <v>1.04</v>
      </c>
      <c r="D36" s="24"/>
      <c r="E36" s="25">
        <f t="shared" si="0"/>
        <v>0</v>
      </c>
      <c r="I36" s="17"/>
    </row>
    <row r="37" spans="1:9" ht="13.5" hidden="1" customHeight="1">
      <c r="A37" s="30" t="s">
        <v>34</v>
      </c>
      <c r="B37" s="22" t="s">
        <v>17</v>
      </c>
      <c r="C37" s="26">
        <v>1.04</v>
      </c>
      <c r="D37" s="24"/>
      <c r="E37" s="25">
        <f t="shared" si="0"/>
        <v>0</v>
      </c>
      <c r="I37" s="17"/>
    </row>
    <row r="38" spans="1:9" ht="13.5" hidden="1" customHeight="1">
      <c r="A38" s="30" t="s">
        <v>35</v>
      </c>
      <c r="B38" s="22" t="s">
        <v>17</v>
      </c>
      <c r="C38" s="26">
        <v>1.04</v>
      </c>
      <c r="D38" s="24"/>
      <c r="E38" s="25">
        <f t="shared" si="0"/>
        <v>0</v>
      </c>
      <c r="I38" s="17"/>
    </row>
    <row r="39" spans="1:9" ht="13.5" hidden="1" customHeight="1">
      <c r="A39" s="30" t="s">
        <v>36</v>
      </c>
      <c r="B39" s="22" t="s">
        <v>17</v>
      </c>
      <c r="C39" s="26">
        <v>1.04</v>
      </c>
      <c r="D39" s="24"/>
      <c r="E39" s="25">
        <f t="shared" si="0"/>
        <v>0</v>
      </c>
      <c r="I39" s="17"/>
    </row>
    <row r="40" spans="1:9" ht="13.5" hidden="1" customHeight="1">
      <c r="A40" s="30" t="s">
        <v>37</v>
      </c>
      <c r="B40" s="22" t="s">
        <v>17</v>
      </c>
      <c r="C40" s="26">
        <v>1.04</v>
      </c>
      <c r="D40" s="24"/>
      <c r="E40" s="25">
        <f t="shared" si="0"/>
        <v>0</v>
      </c>
      <c r="I40" s="17"/>
    </row>
    <row r="41" spans="1:9" ht="13.5" hidden="1" customHeight="1">
      <c r="A41" s="30" t="s">
        <v>38</v>
      </c>
      <c r="B41" s="22" t="s">
        <v>17</v>
      </c>
      <c r="C41" s="26">
        <v>1.04</v>
      </c>
      <c r="D41" s="24"/>
      <c r="E41" s="25">
        <f t="shared" si="0"/>
        <v>0</v>
      </c>
      <c r="I41" s="17"/>
    </row>
    <row r="42" spans="1:9" ht="13.5" hidden="1" customHeight="1">
      <c r="A42" s="30" t="s">
        <v>39</v>
      </c>
      <c r="B42" s="22" t="s">
        <v>17</v>
      </c>
      <c r="C42" s="26">
        <v>1.04</v>
      </c>
      <c r="D42" s="24"/>
      <c r="E42" s="25">
        <f t="shared" si="0"/>
        <v>0</v>
      </c>
      <c r="I42" s="17"/>
    </row>
    <row r="43" spans="1:9" ht="13.5" hidden="1" customHeight="1">
      <c r="A43" s="30" t="s">
        <v>40</v>
      </c>
      <c r="B43" s="22" t="s">
        <v>17</v>
      </c>
      <c r="C43" s="26">
        <v>1.04</v>
      </c>
      <c r="D43" s="24"/>
      <c r="E43" s="25">
        <f t="shared" si="0"/>
        <v>0</v>
      </c>
      <c r="I43" s="17"/>
    </row>
    <row r="44" spans="1:9" ht="13.5" hidden="1" customHeight="1">
      <c r="A44" s="30" t="s">
        <v>41</v>
      </c>
      <c r="B44" s="22" t="s">
        <v>17</v>
      </c>
      <c r="C44" s="26">
        <v>1.04</v>
      </c>
      <c r="D44" s="24"/>
      <c r="E44" s="25">
        <f t="shared" si="0"/>
        <v>0</v>
      </c>
      <c r="I44" s="17"/>
    </row>
    <row r="45" spans="1:9" ht="13.5" hidden="1" customHeight="1">
      <c r="A45" s="30" t="s">
        <v>42</v>
      </c>
      <c r="B45" s="22" t="s">
        <v>17</v>
      </c>
      <c r="C45" s="26">
        <v>1.04</v>
      </c>
      <c r="D45" s="24"/>
      <c r="E45" s="25">
        <f t="shared" si="0"/>
        <v>0</v>
      </c>
      <c r="I45" s="17"/>
    </row>
    <row r="46" spans="1:9" ht="13.5" hidden="1" customHeight="1">
      <c r="A46" s="30" t="s">
        <v>43</v>
      </c>
      <c r="B46" s="22" t="s">
        <v>17</v>
      </c>
      <c r="C46" s="26">
        <v>1.04</v>
      </c>
      <c r="D46" s="24"/>
      <c r="E46" s="25">
        <f t="shared" si="0"/>
        <v>0</v>
      </c>
      <c r="I46" s="17"/>
    </row>
    <row r="47" spans="1:9" ht="13.5" hidden="1" customHeight="1">
      <c r="A47" s="30" t="s">
        <v>44</v>
      </c>
      <c r="B47" s="22" t="s">
        <v>17</v>
      </c>
      <c r="C47" s="26">
        <v>1.04</v>
      </c>
      <c r="D47" s="24"/>
      <c r="E47" s="25">
        <f t="shared" si="0"/>
        <v>0</v>
      </c>
      <c r="I47" s="17"/>
    </row>
    <row r="48" spans="1:9" ht="13.5" hidden="1" customHeight="1">
      <c r="A48" s="30" t="s">
        <v>45</v>
      </c>
      <c r="B48" s="22" t="s">
        <v>17</v>
      </c>
      <c r="C48" s="26">
        <v>1.04</v>
      </c>
      <c r="D48" s="24"/>
      <c r="E48" s="25">
        <f t="shared" si="0"/>
        <v>0</v>
      </c>
      <c r="I48" s="17"/>
    </row>
    <row r="49" spans="1:9" ht="13.5" hidden="1" customHeight="1">
      <c r="A49" s="30" t="s">
        <v>46</v>
      </c>
      <c r="B49" s="22" t="s">
        <v>17</v>
      </c>
      <c r="C49" s="26">
        <v>1.04</v>
      </c>
      <c r="D49" s="24"/>
      <c r="E49" s="25">
        <f t="shared" si="0"/>
        <v>0</v>
      </c>
      <c r="I49" s="17"/>
    </row>
    <row r="50" spans="1:9" ht="13.5" hidden="1" customHeight="1">
      <c r="A50" s="30" t="s">
        <v>47</v>
      </c>
      <c r="B50" s="22" t="s">
        <v>17</v>
      </c>
      <c r="C50" s="26">
        <v>1.04</v>
      </c>
      <c r="D50" s="24"/>
      <c r="E50" s="25">
        <f t="shared" si="0"/>
        <v>0</v>
      </c>
      <c r="I50" s="17"/>
    </row>
    <row r="51" spans="1:9" ht="13.5" hidden="1" customHeight="1">
      <c r="A51" s="30" t="s">
        <v>48</v>
      </c>
      <c r="B51" s="22" t="s">
        <v>17</v>
      </c>
      <c r="C51" s="26">
        <v>1.04</v>
      </c>
      <c r="D51" s="24"/>
      <c r="E51" s="25">
        <f t="shared" si="0"/>
        <v>0</v>
      </c>
    </row>
    <row r="52" spans="1:9" ht="13.5" hidden="1" customHeight="1">
      <c r="A52" s="30" t="s">
        <v>49</v>
      </c>
      <c r="B52" s="22" t="s">
        <v>17</v>
      </c>
      <c r="C52" s="26">
        <v>1.04</v>
      </c>
      <c r="D52" s="24"/>
      <c r="E52" s="25">
        <f t="shared" ref="E52:E83" si="1">C52*D52</f>
        <v>0</v>
      </c>
    </row>
    <row r="53" spans="1:9" ht="13.5" hidden="1" customHeight="1">
      <c r="A53" s="30" t="s">
        <v>50</v>
      </c>
      <c r="B53" s="22" t="s">
        <v>17</v>
      </c>
      <c r="C53" s="26">
        <v>1.04</v>
      </c>
      <c r="D53" s="24"/>
      <c r="E53" s="25">
        <f t="shared" si="1"/>
        <v>0</v>
      </c>
    </row>
    <row r="54" spans="1:9" ht="13.5" hidden="1" customHeight="1">
      <c r="A54" s="30" t="s">
        <v>51</v>
      </c>
      <c r="B54" s="22" t="s">
        <v>17</v>
      </c>
      <c r="C54" s="26">
        <v>1.04</v>
      </c>
      <c r="D54" s="24"/>
      <c r="E54" s="25">
        <f t="shared" si="1"/>
        <v>0</v>
      </c>
    </row>
    <row r="55" spans="1:9" ht="13.5" hidden="1" customHeight="1">
      <c r="A55" s="30" t="s">
        <v>52</v>
      </c>
      <c r="B55" s="22" t="s">
        <v>17</v>
      </c>
      <c r="C55" s="26">
        <v>1.04</v>
      </c>
      <c r="D55" s="24"/>
      <c r="E55" s="25">
        <f t="shared" si="1"/>
        <v>0</v>
      </c>
    </row>
    <row r="56" spans="1:9" ht="13.5" hidden="1" customHeight="1">
      <c r="A56" s="30" t="s">
        <v>53</v>
      </c>
      <c r="B56" s="22" t="s">
        <v>17</v>
      </c>
      <c r="C56" s="26">
        <v>1.04</v>
      </c>
      <c r="D56" s="24"/>
      <c r="E56" s="25">
        <f t="shared" si="1"/>
        <v>0</v>
      </c>
    </row>
    <row r="57" spans="1:9" ht="13.5" hidden="1" customHeight="1">
      <c r="A57" s="30" t="s">
        <v>54</v>
      </c>
      <c r="B57" s="22" t="s">
        <v>17</v>
      </c>
      <c r="C57" s="26">
        <v>1.04</v>
      </c>
      <c r="D57" s="24"/>
      <c r="E57" s="25">
        <f t="shared" si="1"/>
        <v>0</v>
      </c>
    </row>
    <row r="58" spans="1:9" ht="13.5" hidden="1" customHeight="1">
      <c r="A58" s="30" t="s">
        <v>55</v>
      </c>
      <c r="B58" s="22" t="s">
        <v>17</v>
      </c>
      <c r="C58" s="26">
        <v>1.04</v>
      </c>
      <c r="D58" s="24"/>
      <c r="E58" s="25">
        <f t="shared" si="1"/>
        <v>0</v>
      </c>
    </row>
    <row r="59" spans="1:9" ht="13.5" hidden="1" customHeight="1">
      <c r="A59" s="30" t="s">
        <v>56</v>
      </c>
      <c r="B59" s="22" t="s">
        <v>17</v>
      </c>
      <c r="C59" s="26">
        <v>1.04</v>
      </c>
      <c r="D59" s="24"/>
      <c r="E59" s="25">
        <f t="shared" si="1"/>
        <v>0</v>
      </c>
    </row>
    <row r="60" spans="1:9" ht="13.5" hidden="1" customHeight="1">
      <c r="A60" s="30" t="s">
        <v>57</v>
      </c>
      <c r="B60" s="22" t="s">
        <v>17</v>
      </c>
      <c r="C60" s="26">
        <v>1.04</v>
      </c>
      <c r="D60" s="24"/>
      <c r="E60" s="25">
        <f t="shared" si="1"/>
        <v>0</v>
      </c>
    </row>
    <row r="61" spans="1:9" ht="13.5" hidden="1" customHeight="1">
      <c r="A61" s="30" t="s">
        <v>58</v>
      </c>
      <c r="B61" s="22" t="s">
        <v>17</v>
      </c>
      <c r="C61" s="26">
        <v>1.04</v>
      </c>
      <c r="D61" s="24"/>
      <c r="E61" s="25">
        <f t="shared" si="1"/>
        <v>0</v>
      </c>
    </row>
    <row r="62" spans="1:9" ht="13.5" hidden="1" customHeight="1">
      <c r="A62" s="30" t="s">
        <v>59</v>
      </c>
      <c r="B62" s="22" t="s">
        <v>17</v>
      </c>
      <c r="C62" s="26">
        <v>1.04</v>
      </c>
      <c r="D62" s="24"/>
      <c r="E62" s="25">
        <f t="shared" si="1"/>
        <v>0</v>
      </c>
    </row>
    <row r="63" spans="1:9" ht="13.5" hidden="1" customHeight="1">
      <c r="A63" s="30" t="s">
        <v>60</v>
      </c>
      <c r="B63" s="22" t="s">
        <v>17</v>
      </c>
      <c r="C63" s="26">
        <v>1.04</v>
      </c>
      <c r="D63" s="24"/>
      <c r="E63" s="25">
        <f t="shared" si="1"/>
        <v>0</v>
      </c>
    </row>
    <row r="64" spans="1:9" ht="13.5" hidden="1" customHeight="1">
      <c r="A64" s="28" t="s">
        <v>61</v>
      </c>
      <c r="B64" s="22" t="s">
        <v>17</v>
      </c>
      <c r="C64" s="29">
        <v>1.1111111111111101</v>
      </c>
      <c r="D64" s="24"/>
      <c r="E64" s="25">
        <f t="shared" si="1"/>
        <v>0</v>
      </c>
    </row>
    <row r="65" spans="1:5" ht="13.5" hidden="1" customHeight="1">
      <c r="A65" s="30" t="s">
        <v>62</v>
      </c>
      <c r="B65" s="22" t="s">
        <v>17</v>
      </c>
      <c r="C65" s="26">
        <v>1.04</v>
      </c>
      <c r="D65" s="24"/>
      <c r="E65" s="25">
        <f t="shared" si="1"/>
        <v>0</v>
      </c>
    </row>
    <row r="66" spans="1:5" ht="13.5" hidden="1" customHeight="1">
      <c r="A66" s="30" t="s">
        <v>63</v>
      </c>
      <c r="B66" s="22" t="s">
        <v>17</v>
      </c>
      <c r="C66" s="26">
        <v>1.04</v>
      </c>
      <c r="D66" s="24"/>
      <c r="E66" s="25">
        <f t="shared" si="1"/>
        <v>0</v>
      </c>
    </row>
    <row r="67" spans="1:5" ht="13.5" hidden="1" customHeight="1">
      <c r="A67" s="28" t="s">
        <v>64</v>
      </c>
      <c r="B67" s="22" t="s">
        <v>17</v>
      </c>
      <c r="C67" s="29">
        <v>1.1111111111111101</v>
      </c>
      <c r="D67" s="24"/>
      <c r="E67" s="25">
        <f t="shared" si="1"/>
        <v>0</v>
      </c>
    </row>
    <row r="68" spans="1:5" ht="13.5" hidden="1" customHeight="1">
      <c r="A68" s="28" t="s">
        <v>65</v>
      </c>
      <c r="B68" s="22" t="s">
        <v>17</v>
      </c>
      <c r="C68" s="29">
        <v>1.1111111111111101</v>
      </c>
      <c r="D68" s="24"/>
      <c r="E68" s="25">
        <f t="shared" si="1"/>
        <v>0</v>
      </c>
    </row>
    <row r="69" spans="1:5" ht="13.5" hidden="1" customHeight="1">
      <c r="A69" s="28" t="s">
        <v>66</v>
      </c>
      <c r="B69" s="22" t="s">
        <v>17</v>
      </c>
      <c r="C69" s="29">
        <v>1.1100000000000001</v>
      </c>
      <c r="D69" s="24"/>
      <c r="E69" s="25">
        <f t="shared" si="1"/>
        <v>0</v>
      </c>
    </row>
    <row r="70" spans="1:5" ht="13.5" hidden="1" customHeight="1">
      <c r="A70" s="28" t="s">
        <v>67</v>
      </c>
      <c r="B70" s="22" t="s">
        <v>17</v>
      </c>
      <c r="C70" s="29">
        <v>1.1100000000000001</v>
      </c>
      <c r="D70" s="24"/>
      <c r="E70" s="25">
        <f t="shared" si="1"/>
        <v>0</v>
      </c>
    </row>
    <row r="71" spans="1:5" ht="13.5" hidden="1" customHeight="1">
      <c r="A71" s="28" t="s">
        <v>68</v>
      </c>
      <c r="B71" s="22" t="s">
        <v>17</v>
      </c>
      <c r="C71" s="29">
        <v>1.1100000000000001</v>
      </c>
      <c r="D71" s="24"/>
      <c r="E71" s="25">
        <f t="shared" si="1"/>
        <v>0</v>
      </c>
    </row>
    <row r="72" spans="1:5" ht="13.5" hidden="1" customHeight="1">
      <c r="A72" s="28" t="s">
        <v>69</v>
      </c>
      <c r="B72" s="22" t="s">
        <v>17</v>
      </c>
      <c r="C72" s="29">
        <v>1.1111111111111101</v>
      </c>
      <c r="D72" s="24"/>
      <c r="E72" s="25">
        <f t="shared" si="1"/>
        <v>0</v>
      </c>
    </row>
    <row r="73" spans="1:5" ht="13.5" hidden="1" customHeight="1">
      <c r="A73" s="28" t="s">
        <v>70</v>
      </c>
      <c r="B73" s="22" t="s">
        <v>17</v>
      </c>
      <c r="C73" s="29">
        <v>1.1111111111111101</v>
      </c>
      <c r="D73" s="24"/>
      <c r="E73" s="25">
        <f t="shared" si="1"/>
        <v>0</v>
      </c>
    </row>
    <row r="74" spans="1:5" ht="13.5" hidden="1" customHeight="1">
      <c r="A74" s="28" t="s">
        <v>71</v>
      </c>
      <c r="B74" s="22" t="s">
        <v>17</v>
      </c>
      <c r="C74" s="29">
        <v>1.1111111111111101</v>
      </c>
      <c r="D74" s="24"/>
      <c r="E74" s="25">
        <f t="shared" si="1"/>
        <v>0</v>
      </c>
    </row>
    <row r="75" spans="1:5" ht="13.5" hidden="1" customHeight="1">
      <c r="A75" s="28" t="s">
        <v>72</v>
      </c>
      <c r="B75" s="22" t="s">
        <v>17</v>
      </c>
      <c r="C75" s="29">
        <v>1.1111111111111101</v>
      </c>
      <c r="D75" s="24"/>
      <c r="E75" s="25">
        <f t="shared" si="1"/>
        <v>0</v>
      </c>
    </row>
    <row r="76" spans="1:5" ht="13.5" hidden="1" customHeight="1">
      <c r="A76" s="28" t="s">
        <v>73</v>
      </c>
      <c r="B76" s="22" t="s">
        <v>17</v>
      </c>
      <c r="C76" s="29">
        <v>1.1111111111111101</v>
      </c>
      <c r="D76" s="24"/>
      <c r="E76" s="25">
        <f t="shared" si="1"/>
        <v>0</v>
      </c>
    </row>
    <row r="77" spans="1:5" ht="13.5" hidden="1" customHeight="1">
      <c r="A77" s="30" t="s">
        <v>74</v>
      </c>
      <c r="B77" s="22" t="s">
        <v>17</v>
      </c>
      <c r="C77" s="26">
        <v>1.04</v>
      </c>
      <c r="D77" s="24"/>
      <c r="E77" s="25">
        <f t="shared" si="1"/>
        <v>0</v>
      </c>
    </row>
    <row r="78" spans="1:5" ht="13.5" hidden="1" customHeight="1">
      <c r="A78" s="28" t="s">
        <v>75</v>
      </c>
      <c r="B78" s="22" t="s">
        <v>17</v>
      </c>
      <c r="C78" s="29">
        <v>1.1111111111111101</v>
      </c>
      <c r="D78" s="24"/>
      <c r="E78" s="25">
        <f t="shared" si="1"/>
        <v>0</v>
      </c>
    </row>
    <row r="79" spans="1:5" ht="13.5" hidden="1" customHeight="1">
      <c r="A79" s="28" t="s">
        <v>76</v>
      </c>
      <c r="B79" s="22" t="s">
        <v>17</v>
      </c>
      <c r="C79" s="29">
        <v>1.1111111111111101</v>
      </c>
      <c r="D79" s="24"/>
      <c r="E79" s="25">
        <f t="shared" si="1"/>
        <v>0</v>
      </c>
    </row>
    <row r="80" spans="1:5" ht="13.5" hidden="1" customHeight="1">
      <c r="A80" s="28" t="s">
        <v>77</v>
      </c>
      <c r="B80" s="22" t="s">
        <v>17</v>
      </c>
      <c r="C80" s="29">
        <v>1.1111111111111101</v>
      </c>
      <c r="D80" s="24"/>
      <c r="E80" s="25">
        <f t="shared" si="1"/>
        <v>0</v>
      </c>
    </row>
    <row r="81" spans="1:5" ht="13.5" hidden="1" customHeight="1">
      <c r="A81" s="28" t="s">
        <v>78</v>
      </c>
      <c r="B81" s="22" t="s">
        <v>17</v>
      </c>
      <c r="C81" s="29">
        <v>1.1111111111111101</v>
      </c>
      <c r="D81" s="24"/>
      <c r="E81" s="25">
        <f t="shared" si="1"/>
        <v>0</v>
      </c>
    </row>
    <row r="82" spans="1:5" ht="13.5" hidden="1" customHeight="1">
      <c r="A82" s="28" t="s">
        <v>79</v>
      </c>
      <c r="B82" s="22" t="s">
        <v>17</v>
      </c>
      <c r="C82" s="29">
        <v>1.1111111111111101</v>
      </c>
      <c r="D82" s="24"/>
      <c r="E82" s="25">
        <f t="shared" si="1"/>
        <v>0</v>
      </c>
    </row>
    <row r="83" spans="1:5" ht="33.75" hidden="1" customHeight="1">
      <c r="A83" s="28" t="s">
        <v>80</v>
      </c>
      <c r="B83" s="22" t="s">
        <v>17</v>
      </c>
      <c r="C83" s="29">
        <v>1.1111111111111101</v>
      </c>
      <c r="D83" s="24"/>
      <c r="E83" s="25">
        <f t="shared" si="1"/>
        <v>0</v>
      </c>
    </row>
    <row r="84" spans="1:5" ht="13.5" hidden="1" customHeight="1">
      <c r="A84" s="31" t="s">
        <v>81</v>
      </c>
      <c r="B84" s="22" t="s">
        <v>17</v>
      </c>
      <c r="C84" s="26">
        <v>1.1399999999999999</v>
      </c>
      <c r="D84" s="24"/>
      <c r="E84" s="25">
        <f t="shared" ref="E84:E92" si="2">C84*D84</f>
        <v>0</v>
      </c>
    </row>
    <row r="85" spans="1:5" ht="13.5" hidden="1" customHeight="1">
      <c r="A85" s="31" t="s">
        <v>82</v>
      </c>
      <c r="B85" s="22" t="s">
        <v>17</v>
      </c>
      <c r="C85" s="26">
        <v>1.1399999999999999</v>
      </c>
      <c r="D85" s="24"/>
      <c r="E85" s="25">
        <f t="shared" si="2"/>
        <v>0</v>
      </c>
    </row>
    <row r="86" spans="1:5" ht="13.5" hidden="1" customHeight="1">
      <c r="A86" s="31" t="s">
        <v>83</v>
      </c>
      <c r="B86" s="22" t="s">
        <v>17</v>
      </c>
      <c r="C86" s="26">
        <v>1.1399999999999999</v>
      </c>
      <c r="D86" s="24"/>
      <c r="E86" s="25">
        <f t="shared" si="2"/>
        <v>0</v>
      </c>
    </row>
    <row r="87" spans="1:5" ht="13.5" hidden="1" customHeight="1">
      <c r="A87" s="31" t="s">
        <v>84</v>
      </c>
      <c r="B87" s="22" t="s">
        <v>17</v>
      </c>
      <c r="C87" s="26">
        <v>1.1399999999999999</v>
      </c>
      <c r="D87" s="24"/>
      <c r="E87" s="25">
        <f t="shared" si="2"/>
        <v>0</v>
      </c>
    </row>
    <row r="88" spans="1:5" ht="13.5" hidden="1" customHeight="1">
      <c r="A88" s="31" t="s">
        <v>85</v>
      </c>
      <c r="B88" s="22" t="s">
        <v>17</v>
      </c>
      <c r="C88" s="26">
        <v>1.1399999999999999</v>
      </c>
      <c r="D88" s="24"/>
      <c r="E88" s="25">
        <f t="shared" si="2"/>
        <v>0</v>
      </c>
    </row>
    <row r="89" spans="1:5" ht="13.5" hidden="1" customHeight="1">
      <c r="A89" s="31" t="s">
        <v>86</v>
      </c>
      <c r="B89" s="22" t="s">
        <v>17</v>
      </c>
      <c r="C89" s="26">
        <v>1.26</v>
      </c>
      <c r="D89" s="24"/>
      <c r="E89" s="25">
        <f t="shared" si="2"/>
        <v>0</v>
      </c>
    </row>
    <row r="90" spans="1:5" ht="13.5" hidden="1" customHeight="1">
      <c r="A90" s="31" t="s">
        <v>87</v>
      </c>
      <c r="B90" s="22" t="s">
        <v>17</v>
      </c>
      <c r="C90" s="26">
        <v>1.1399999999999999</v>
      </c>
      <c r="D90" s="24"/>
      <c r="E90" s="25">
        <f t="shared" si="2"/>
        <v>0</v>
      </c>
    </row>
    <row r="91" spans="1:5" ht="13.5" hidden="1" customHeight="1">
      <c r="A91" s="31" t="s">
        <v>88</v>
      </c>
      <c r="B91" s="22" t="s">
        <v>17</v>
      </c>
      <c r="C91" s="26">
        <v>1.27</v>
      </c>
      <c r="D91" s="24"/>
      <c r="E91" s="25">
        <f t="shared" si="2"/>
        <v>0</v>
      </c>
    </row>
    <row r="92" spans="1:5" ht="13.5" hidden="1" customHeight="1">
      <c r="A92" s="31" t="s">
        <v>89</v>
      </c>
      <c r="B92" s="22" t="s">
        <v>17</v>
      </c>
      <c r="C92" s="26">
        <v>1.27</v>
      </c>
      <c r="D92" s="24"/>
      <c r="E92" s="25">
        <f t="shared" si="2"/>
        <v>0</v>
      </c>
    </row>
    <row r="93" spans="1:5" ht="13.5" hidden="1" customHeight="1">
      <c r="A93" s="32"/>
      <c r="C93" s="33"/>
      <c r="D93" s="5"/>
      <c r="E93" s="5"/>
    </row>
    <row r="94" spans="1:5" ht="13.5" hidden="1" customHeight="1">
      <c r="A94" s="34"/>
      <c r="B94" s="17"/>
    </row>
    <row r="95" spans="1:5" ht="13.5" hidden="1" customHeight="1">
      <c r="A95" s="34"/>
      <c r="B95" s="17"/>
    </row>
    <row r="96" spans="1:5" ht="13.5" hidden="1" customHeight="1">
      <c r="A96" s="34"/>
      <c r="B96" s="17"/>
    </row>
    <row r="97" spans="1:2" ht="13.5" hidden="1" customHeight="1">
      <c r="A97" s="34"/>
      <c r="B97" s="17"/>
    </row>
    <row r="98" spans="1:2" ht="13.5" hidden="1" customHeight="1">
      <c r="A98" s="34"/>
      <c r="B98" s="17"/>
    </row>
    <row r="99" spans="1:2" ht="13.5" hidden="1" customHeight="1">
      <c r="A99" s="34"/>
      <c r="B99" s="17"/>
    </row>
    <row r="100" spans="1:2" ht="13.5" hidden="1" customHeight="1">
      <c r="A100" s="34"/>
      <c r="B100" s="17"/>
    </row>
    <row r="101" spans="1:2" ht="13.5" hidden="1" customHeight="1">
      <c r="A101" s="34"/>
      <c r="B101" s="17"/>
    </row>
    <row r="102" spans="1:2" ht="13.5" hidden="1" customHeight="1">
      <c r="A102" s="34"/>
      <c r="B102" s="17"/>
    </row>
    <row r="103" spans="1:2" ht="13.5" hidden="1" customHeight="1">
      <c r="A103" s="34"/>
      <c r="B103" s="17"/>
    </row>
    <row r="104" spans="1:2" ht="13.5" hidden="1" customHeight="1">
      <c r="A104" s="34"/>
      <c r="B104" s="17"/>
    </row>
    <row r="105" spans="1:2" ht="13.5" hidden="1" customHeight="1">
      <c r="A105" s="34"/>
      <c r="B105" s="17"/>
    </row>
    <row r="106" spans="1:2" ht="13.5" hidden="1" customHeight="1">
      <c r="A106" s="34"/>
      <c r="B106" s="17"/>
    </row>
    <row r="107" spans="1:2" ht="13.5" hidden="1" customHeight="1">
      <c r="A107" s="32"/>
    </row>
    <row r="108" spans="1:2" ht="13.5" hidden="1" customHeight="1">
      <c r="A108" s="34"/>
      <c r="B108" s="17"/>
    </row>
    <row r="109" spans="1:2" ht="13.5" hidden="1" customHeight="1">
      <c r="A109" s="34"/>
      <c r="B109" s="17"/>
    </row>
    <row r="110" spans="1:2" ht="13.5" hidden="1" customHeight="1">
      <c r="A110" s="34"/>
      <c r="B110" s="17"/>
    </row>
    <row r="111" spans="1:2" ht="13.5" hidden="1" customHeight="1">
      <c r="A111" s="34"/>
      <c r="B111" s="17"/>
    </row>
    <row r="112" spans="1:2" ht="13.5" hidden="1" customHeight="1">
      <c r="A112" s="34"/>
      <c r="B112" s="17"/>
    </row>
    <row r="113" spans="1:2" ht="13.5" hidden="1" customHeight="1">
      <c r="A113" s="34"/>
      <c r="B113" s="17"/>
    </row>
    <row r="114" spans="1:2" ht="13.5" hidden="1" customHeight="1">
      <c r="A114" s="34"/>
      <c r="B114" s="17"/>
    </row>
    <row r="115" spans="1:2" ht="13.5" hidden="1" customHeight="1">
      <c r="A115" s="34"/>
      <c r="B115" s="17"/>
    </row>
    <row r="116" spans="1:2" ht="13.5" hidden="1" customHeight="1">
      <c r="A116" s="34"/>
      <c r="B116" s="17"/>
    </row>
    <row r="117" spans="1:2" ht="13.5" hidden="1" customHeight="1">
      <c r="A117" s="34"/>
      <c r="B117" s="17"/>
    </row>
    <row r="118" spans="1:2" ht="13.5" hidden="1" customHeight="1">
      <c r="A118" s="34"/>
      <c r="B118" s="17"/>
    </row>
    <row r="119" spans="1:2" ht="13.5" hidden="1" customHeight="1">
      <c r="A119" s="34"/>
      <c r="B119" s="17"/>
    </row>
    <row r="120" spans="1:2" ht="13.5" hidden="1" customHeight="1">
      <c r="A120" s="34"/>
      <c r="B120" s="17"/>
    </row>
    <row r="121" spans="1:2" ht="13.5" hidden="1" customHeight="1">
      <c r="A121" s="34"/>
      <c r="B121" s="17"/>
    </row>
    <row r="122" spans="1:2" ht="13.5" hidden="1" customHeight="1">
      <c r="A122" s="34"/>
      <c r="B122" s="17"/>
    </row>
    <row r="123" spans="1:2" ht="13.5" hidden="1" customHeight="1">
      <c r="A123" s="34"/>
      <c r="B123" s="17"/>
    </row>
    <row r="124" spans="1:2" ht="13.5" hidden="1" customHeight="1">
      <c r="A124" s="34"/>
      <c r="B124" s="17"/>
    </row>
    <row r="125" spans="1:2" ht="13.5" hidden="1" customHeight="1">
      <c r="A125" s="34"/>
      <c r="B125" s="17"/>
    </row>
    <row r="126" spans="1:2" ht="13.5" hidden="1" customHeight="1">
      <c r="A126" s="34"/>
      <c r="B126" s="17"/>
    </row>
    <row r="127" spans="1:2" ht="13.5" hidden="1" customHeight="1">
      <c r="A127" s="34"/>
      <c r="B127" s="17"/>
    </row>
    <row r="128" spans="1:2" ht="13.5" hidden="1" customHeight="1">
      <c r="A128" s="34"/>
      <c r="B128" s="17"/>
    </row>
    <row r="129" spans="1:2" ht="13.5" hidden="1" customHeight="1">
      <c r="A129" s="34"/>
      <c r="B129" s="17"/>
    </row>
    <row r="130" spans="1:2" ht="13.5" hidden="1" customHeight="1">
      <c r="A130" s="34"/>
      <c r="B130" s="17"/>
    </row>
    <row r="131" spans="1:2" ht="13.5" hidden="1" customHeight="1">
      <c r="A131" s="34"/>
      <c r="B131" s="17"/>
    </row>
    <row r="132" spans="1:2" ht="13.5" hidden="1" customHeight="1">
      <c r="A132" s="34"/>
      <c r="B132" s="17"/>
    </row>
    <row r="133" spans="1:2" ht="13.5" hidden="1" customHeight="1">
      <c r="A133" s="34"/>
      <c r="B133" s="17"/>
    </row>
    <row r="134" spans="1:2" ht="13.5" hidden="1" customHeight="1">
      <c r="A134" s="34"/>
      <c r="B134" s="17"/>
    </row>
    <row r="135" spans="1:2" ht="13.5" hidden="1" customHeight="1">
      <c r="A135" s="34"/>
      <c r="B135" s="17"/>
    </row>
    <row r="136" spans="1:2" ht="13.5" hidden="1" customHeight="1">
      <c r="A136" s="34"/>
      <c r="B136" s="17"/>
    </row>
    <row r="137" spans="1:2" ht="13.5" hidden="1" customHeight="1">
      <c r="A137" s="34"/>
      <c r="B137" s="17"/>
    </row>
    <row r="138" spans="1:2" ht="13.5" hidden="1" customHeight="1">
      <c r="A138" s="34"/>
      <c r="B138" s="17"/>
    </row>
    <row r="139" spans="1:2" ht="13.5" hidden="1" customHeight="1">
      <c r="A139" s="34"/>
      <c r="B139" s="17"/>
    </row>
    <row r="140" spans="1:2" ht="13.5" hidden="1" customHeight="1">
      <c r="A140" s="34"/>
      <c r="B140" s="17"/>
    </row>
    <row r="141" spans="1:2" ht="13.5" hidden="1" customHeight="1">
      <c r="A141" s="34"/>
      <c r="B141" s="17"/>
    </row>
    <row r="142" spans="1:2" ht="13.5" hidden="1" customHeight="1">
      <c r="A142" s="34"/>
      <c r="B142" s="17"/>
    </row>
    <row r="143" spans="1:2" ht="13.5" hidden="1" customHeight="1">
      <c r="A143" s="34"/>
      <c r="B143" s="17"/>
    </row>
    <row r="144" spans="1:2" ht="13.5" hidden="1" customHeight="1">
      <c r="A144" s="34"/>
      <c r="B144" s="17"/>
    </row>
    <row r="145" spans="1:2" ht="13.5" hidden="1" customHeight="1">
      <c r="A145" s="34"/>
      <c r="B145" s="17"/>
    </row>
    <row r="146" spans="1:2" ht="13.5" hidden="1" customHeight="1">
      <c r="A146" s="34"/>
      <c r="B146" s="17"/>
    </row>
    <row r="147" spans="1:2" ht="13.5" hidden="1" customHeight="1">
      <c r="A147" s="34"/>
      <c r="B147" s="17"/>
    </row>
    <row r="148" spans="1:2" ht="13.5" hidden="1" customHeight="1">
      <c r="A148" s="34"/>
      <c r="B148" s="17"/>
    </row>
    <row r="149" spans="1:2" ht="13.5" hidden="1" customHeight="1">
      <c r="A149" s="34"/>
      <c r="B149" s="17"/>
    </row>
    <row r="150" spans="1:2" ht="13.5" hidden="1" customHeight="1">
      <c r="A150" s="34"/>
      <c r="B150" s="17"/>
    </row>
    <row r="151" spans="1:2" ht="13.5" hidden="1" customHeight="1">
      <c r="A151" s="34"/>
      <c r="B151" s="17"/>
    </row>
    <row r="152" spans="1:2" ht="13.5" hidden="1" customHeight="1">
      <c r="A152" s="34"/>
      <c r="B152" s="17"/>
    </row>
    <row r="153" spans="1:2" ht="13.5" hidden="1" customHeight="1">
      <c r="A153" s="34"/>
      <c r="B153" s="17"/>
    </row>
    <row r="154" spans="1:2" ht="13.5" hidden="1" customHeight="1">
      <c r="A154" s="34"/>
      <c r="B154" s="17"/>
    </row>
    <row r="155" spans="1:2" ht="13.5" hidden="1" customHeight="1">
      <c r="A155" s="34"/>
      <c r="B155" s="17"/>
    </row>
    <row r="156" spans="1:2" ht="13.5" hidden="1" customHeight="1">
      <c r="A156" s="34"/>
      <c r="B156" s="17"/>
    </row>
    <row r="157" spans="1:2" ht="13.5" hidden="1" customHeight="1">
      <c r="A157" s="34"/>
      <c r="B157" s="17"/>
    </row>
    <row r="158" spans="1:2" ht="13.5" hidden="1" customHeight="1">
      <c r="A158" s="34"/>
      <c r="B158" s="17"/>
    </row>
    <row r="159" spans="1:2" ht="13.5" hidden="1" customHeight="1">
      <c r="A159" s="34"/>
      <c r="B159" s="17"/>
    </row>
    <row r="160" spans="1:2" ht="13.5" hidden="1" customHeight="1">
      <c r="A160" s="34"/>
      <c r="B160" s="17"/>
    </row>
    <row r="161" spans="1:2" ht="13.5" hidden="1" customHeight="1">
      <c r="A161" s="34"/>
      <c r="B161" s="17"/>
    </row>
    <row r="162" spans="1:2" ht="13.5" hidden="1" customHeight="1">
      <c r="A162" s="34"/>
      <c r="B162" s="17"/>
    </row>
    <row r="163" spans="1:2" ht="13.5" hidden="1" customHeight="1">
      <c r="A163" s="34"/>
      <c r="B163" s="17"/>
    </row>
    <row r="164" spans="1:2" ht="13.5" hidden="1" customHeight="1">
      <c r="A164" s="34"/>
      <c r="B164" s="17"/>
    </row>
    <row r="165" spans="1:2" ht="13.5" hidden="1" customHeight="1">
      <c r="A165" s="34"/>
      <c r="B165" s="17"/>
    </row>
    <row r="166" spans="1:2" ht="13.5" hidden="1" customHeight="1">
      <c r="A166" s="34"/>
      <c r="B166" s="17"/>
    </row>
    <row r="167" spans="1:2" ht="13.5" hidden="1" customHeight="1">
      <c r="A167" s="34"/>
      <c r="B167" s="17"/>
    </row>
    <row r="168" spans="1:2" ht="13.5" hidden="1" customHeight="1">
      <c r="A168" s="34"/>
      <c r="B168" s="17"/>
    </row>
    <row r="169" spans="1:2" ht="13.5" hidden="1" customHeight="1">
      <c r="A169" s="34"/>
      <c r="B169" s="17"/>
    </row>
    <row r="170" spans="1:2" ht="13.5" hidden="1" customHeight="1">
      <c r="A170" s="34"/>
      <c r="B170" s="17"/>
    </row>
    <row r="171" spans="1:2" ht="13.5" hidden="1" customHeight="1">
      <c r="A171" s="34"/>
      <c r="B171" s="17"/>
    </row>
    <row r="172" spans="1:2" ht="13.5" hidden="1" customHeight="1">
      <c r="A172" s="34"/>
      <c r="B172" s="17"/>
    </row>
    <row r="173" spans="1:2" ht="13.5" hidden="1" customHeight="1">
      <c r="A173" s="34"/>
      <c r="B173" s="17"/>
    </row>
    <row r="174" spans="1:2" ht="13.5" hidden="1" customHeight="1">
      <c r="A174" s="34"/>
      <c r="B174" s="17"/>
    </row>
    <row r="175" spans="1:2" ht="13.5" hidden="1" customHeight="1">
      <c r="A175" s="34"/>
      <c r="B175" s="17"/>
    </row>
    <row r="176" spans="1:2" ht="13.5" hidden="1" customHeight="1">
      <c r="A176" s="34"/>
      <c r="B176" s="17"/>
    </row>
    <row r="177" spans="1:2" ht="13.5" hidden="1" customHeight="1">
      <c r="A177" s="34"/>
      <c r="B177" s="17"/>
    </row>
    <row r="178" spans="1:2" ht="13.5" hidden="1" customHeight="1">
      <c r="A178" s="34"/>
      <c r="B178" s="17"/>
    </row>
    <row r="179" spans="1:2" ht="13.5" hidden="1" customHeight="1">
      <c r="A179" s="34"/>
      <c r="B179" s="17"/>
    </row>
    <row r="180" spans="1:2" ht="13.5" hidden="1" customHeight="1">
      <c r="A180" s="34"/>
      <c r="B180" s="17"/>
    </row>
    <row r="181" spans="1:2" ht="13.5" hidden="1" customHeight="1">
      <c r="A181" s="34"/>
      <c r="B181" s="17"/>
    </row>
    <row r="182" spans="1:2" ht="13.5" hidden="1" customHeight="1">
      <c r="A182" s="34"/>
      <c r="B182" s="17"/>
    </row>
    <row r="183" spans="1:2" ht="13.5" hidden="1" customHeight="1">
      <c r="A183" s="34"/>
      <c r="B183" s="17"/>
    </row>
    <row r="184" spans="1:2" ht="13.5" hidden="1" customHeight="1">
      <c r="A184" s="34"/>
      <c r="B184" s="17"/>
    </row>
    <row r="185" spans="1:2" ht="13.5" hidden="1" customHeight="1">
      <c r="A185" s="34"/>
      <c r="B185" s="17"/>
    </row>
    <row r="186" spans="1:2" ht="13.5" hidden="1" customHeight="1">
      <c r="A186" s="34"/>
      <c r="B186" s="17"/>
    </row>
    <row r="187" spans="1:2" ht="13.5" hidden="1" customHeight="1">
      <c r="A187" s="34"/>
      <c r="B187" s="17"/>
    </row>
    <row r="188" spans="1:2" ht="13.5" hidden="1" customHeight="1">
      <c r="A188" s="34"/>
      <c r="B188" s="17"/>
    </row>
    <row r="189" spans="1:2" ht="13.5" hidden="1" customHeight="1">
      <c r="A189" s="34"/>
      <c r="B189" s="17"/>
    </row>
    <row r="190" spans="1:2" ht="13.5" hidden="1" customHeight="1">
      <c r="A190" s="34"/>
      <c r="B190" s="17"/>
    </row>
    <row r="191" spans="1:2" ht="13.5" hidden="1" customHeight="1">
      <c r="A191" s="34"/>
      <c r="B191" s="17"/>
    </row>
    <row r="192" spans="1:2" ht="13.5" hidden="1" customHeight="1">
      <c r="A192" s="34"/>
      <c r="B192" s="17"/>
    </row>
    <row r="193" spans="1:2" ht="13.5" hidden="1" customHeight="1">
      <c r="A193" s="34"/>
      <c r="B193" s="17"/>
    </row>
    <row r="194" spans="1:2" ht="13.5" hidden="1" customHeight="1">
      <c r="A194" s="34"/>
      <c r="B194" s="17"/>
    </row>
    <row r="195" spans="1:2" ht="13.5" hidden="1" customHeight="1">
      <c r="A195" s="34"/>
      <c r="B195" s="17"/>
    </row>
    <row r="196" spans="1:2" ht="13.5" hidden="1" customHeight="1">
      <c r="A196" s="34"/>
      <c r="B196" s="17"/>
    </row>
    <row r="197" spans="1:2" ht="13.5" hidden="1" customHeight="1">
      <c r="A197" s="34"/>
      <c r="B197" s="17"/>
    </row>
    <row r="198" spans="1:2" ht="13.5" hidden="1" customHeight="1">
      <c r="A198" s="34"/>
      <c r="B198" s="17"/>
    </row>
    <row r="199" spans="1:2" ht="13.5" hidden="1" customHeight="1">
      <c r="A199" s="34"/>
      <c r="B199" s="17"/>
    </row>
    <row r="200" spans="1:2" ht="13.5" hidden="1" customHeight="1">
      <c r="A200" s="34"/>
      <c r="B200" s="17"/>
    </row>
    <row r="201" spans="1:2" ht="13.5" hidden="1" customHeight="1">
      <c r="A201" s="34"/>
      <c r="B201" s="17"/>
    </row>
    <row r="202" spans="1:2" ht="13.5" hidden="1" customHeight="1">
      <c r="A202" s="34"/>
      <c r="B202" s="17"/>
    </row>
    <row r="203" spans="1:2" ht="13.5" hidden="1" customHeight="1">
      <c r="A203" s="34"/>
      <c r="B203" s="17"/>
    </row>
    <row r="204" spans="1:2" ht="13.5" hidden="1" customHeight="1">
      <c r="A204" s="34"/>
      <c r="B204" s="17"/>
    </row>
    <row r="205" spans="1:2" ht="13.5" hidden="1" customHeight="1">
      <c r="A205" s="34"/>
      <c r="B205" s="17"/>
    </row>
    <row r="206" spans="1:2" ht="13.5" hidden="1" customHeight="1">
      <c r="A206" s="34"/>
      <c r="B206" s="17"/>
    </row>
    <row r="207" spans="1:2" ht="13.5" hidden="1" customHeight="1">
      <c r="A207" s="34"/>
      <c r="B207" s="17"/>
    </row>
    <row r="208" spans="1:2" ht="13.5" hidden="1" customHeight="1">
      <c r="A208" s="34"/>
      <c r="B208" s="17"/>
    </row>
    <row r="209" spans="1:2" ht="13.5" hidden="1" customHeight="1">
      <c r="A209" s="34"/>
      <c r="B209" s="17"/>
    </row>
    <row r="210" spans="1:2" ht="13.5" hidden="1" customHeight="1">
      <c r="A210" s="34"/>
      <c r="B210" s="17"/>
    </row>
    <row r="211" spans="1:2" ht="13.5" hidden="1" customHeight="1">
      <c r="A211" s="34"/>
      <c r="B211" s="17"/>
    </row>
    <row r="212" spans="1:2" ht="13.5" hidden="1" customHeight="1">
      <c r="A212" s="34"/>
      <c r="B212" s="17"/>
    </row>
    <row r="213" spans="1:2" ht="13.5" hidden="1" customHeight="1">
      <c r="A213" s="34"/>
      <c r="B213" s="17"/>
    </row>
    <row r="214" spans="1:2" ht="13.5" hidden="1" customHeight="1">
      <c r="A214" s="34"/>
      <c r="B214" s="17"/>
    </row>
    <row r="215" spans="1:2" ht="13.5" hidden="1" customHeight="1">
      <c r="A215" s="34"/>
      <c r="B215" s="17"/>
    </row>
    <row r="216" spans="1:2" ht="13.5" hidden="1" customHeight="1">
      <c r="A216" s="34"/>
      <c r="B216" s="17"/>
    </row>
    <row r="217" spans="1:2" ht="13.5" hidden="1" customHeight="1">
      <c r="A217" s="34"/>
      <c r="B217" s="17"/>
    </row>
    <row r="218" spans="1:2" ht="13.5" hidden="1" customHeight="1">
      <c r="A218" s="34"/>
      <c r="B218" s="17"/>
    </row>
    <row r="219" spans="1:2" ht="13.5" hidden="1" customHeight="1">
      <c r="A219" s="34"/>
      <c r="B219" s="17"/>
    </row>
    <row r="220" spans="1:2" ht="13.5" hidden="1" customHeight="1">
      <c r="A220" s="34"/>
      <c r="B220" s="17"/>
    </row>
    <row r="221" spans="1:2" ht="13.5" hidden="1" customHeight="1">
      <c r="A221" s="34"/>
      <c r="B221" s="17"/>
    </row>
    <row r="222" spans="1:2" ht="13.5" hidden="1" customHeight="1">
      <c r="A222" s="34"/>
      <c r="B222" s="17"/>
    </row>
    <row r="223" spans="1:2" ht="13.5" hidden="1" customHeight="1">
      <c r="A223" s="34"/>
      <c r="B223" s="17"/>
    </row>
    <row r="224" spans="1:2" ht="13.5" hidden="1" customHeight="1">
      <c r="A224" s="34"/>
      <c r="B224" s="17"/>
    </row>
    <row r="225" spans="1:2" ht="13.5" hidden="1" customHeight="1">
      <c r="A225" s="32"/>
    </row>
    <row r="226" spans="1:2" ht="13.5" hidden="1" customHeight="1">
      <c r="A226" s="32"/>
    </row>
    <row r="227" spans="1:2" ht="13.5" hidden="1" customHeight="1">
      <c r="A227" s="32"/>
    </row>
    <row r="228" spans="1:2" ht="13.5" hidden="1" customHeight="1">
      <c r="A228" s="32"/>
    </row>
    <row r="229" spans="1:2" ht="13.5" hidden="1" customHeight="1">
      <c r="A229" s="32"/>
    </row>
    <row r="230" spans="1:2" ht="13.5" hidden="1" customHeight="1">
      <c r="A230" s="32"/>
    </row>
    <row r="231" spans="1:2" ht="13.5" hidden="1" customHeight="1">
      <c r="A231" s="32"/>
    </row>
    <row r="232" spans="1:2" ht="13.5" hidden="1" customHeight="1">
      <c r="A232" s="32"/>
    </row>
    <row r="233" spans="1:2" ht="13.5" hidden="1" customHeight="1">
      <c r="A233" s="34"/>
      <c r="B233" s="17"/>
    </row>
    <row r="234" spans="1:2" ht="13.5" hidden="1" customHeight="1">
      <c r="A234" s="34"/>
      <c r="B234" s="17"/>
    </row>
    <row r="235" spans="1:2" ht="13.5" hidden="1" customHeight="1">
      <c r="A235" s="34"/>
      <c r="B235" s="17"/>
    </row>
    <row r="236" spans="1:2" ht="13.5" hidden="1" customHeight="1">
      <c r="A236" s="34"/>
      <c r="B236" s="17"/>
    </row>
    <row r="237" spans="1:2" ht="13.5" hidden="1" customHeight="1">
      <c r="A237" s="32"/>
    </row>
    <row r="238" spans="1:2" ht="13.5" hidden="1" customHeight="1">
      <c r="A238" s="34"/>
      <c r="B238" s="17"/>
    </row>
    <row r="239" spans="1:2" ht="13.5" hidden="1" customHeight="1">
      <c r="A239" s="34"/>
      <c r="B239" s="17"/>
    </row>
    <row r="240" spans="1:2" ht="13.5" hidden="1" customHeight="1">
      <c r="A240" s="34"/>
      <c r="B240" s="17"/>
    </row>
    <row r="241" spans="1:2" ht="13.5" hidden="1" customHeight="1">
      <c r="A241" s="34"/>
      <c r="B241" s="17"/>
    </row>
    <row r="242" spans="1:2" ht="13.5" hidden="1" customHeight="1">
      <c r="A242" s="34"/>
      <c r="B242" s="17"/>
    </row>
    <row r="243" spans="1:2" ht="13.5" hidden="1" customHeight="1">
      <c r="A243" s="34"/>
      <c r="B243" s="17"/>
    </row>
    <row r="244" spans="1:2" ht="13.5" hidden="1" customHeight="1">
      <c r="A244" s="34"/>
      <c r="B244" s="17"/>
    </row>
    <row r="245" spans="1:2" ht="13.5" hidden="1" customHeight="1">
      <c r="A245" s="34"/>
      <c r="B245" s="17"/>
    </row>
    <row r="246" spans="1:2" ht="13.5" hidden="1" customHeight="1">
      <c r="A246" s="34"/>
      <c r="B246" s="17"/>
    </row>
    <row r="247" spans="1:2" ht="13.5" hidden="1" customHeight="1">
      <c r="A247" s="34"/>
      <c r="B247" s="17"/>
    </row>
    <row r="248" spans="1:2" ht="13.5" hidden="1" customHeight="1">
      <c r="A248" s="34"/>
      <c r="B248" s="17"/>
    </row>
    <row r="249" spans="1:2" ht="13.5" hidden="1" customHeight="1">
      <c r="A249" s="34"/>
      <c r="B249" s="17"/>
    </row>
    <row r="250" spans="1:2" ht="13.5" hidden="1" customHeight="1">
      <c r="A250" s="34"/>
      <c r="B250" s="17"/>
    </row>
    <row r="251" spans="1:2" ht="13.5" hidden="1" customHeight="1">
      <c r="A251" s="34"/>
      <c r="B251" s="17"/>
    </row>
    <row r="252" spans="1:2" ht="13.5" hidden="1" customHeight="1">
      <c r="A252" s="34"/>
      <c r="B252" s="17"/>
    </row>
    <row r="253" spans="1:2" ht="13.5" hidden="1" customHeight="1">
      <c r="A253" s="34"/>
      <c r="B253" s="17"/>
    </row>
    <row r="254" spans="1:2" ht="13.5" hidden="1" customHeight="1">
      <c r="A254" s="34"/>
      <c r="B254" s="17"/>
    </row>
    <row r="255" spans="1:2" ht="13.5" hidden="1" customHeight="1">
      <c r="A255" s="34"/>
      <c r="B255" s="17"/>
    </row>
    <row r="256" spans="1:2" ht="13.5" hidden="1" customHeight="1">
      <c r="A256" s="34"/>
      <c r="B256" s="17"/>
    </row>
    <row r="257" spans="1:2" ht="13.5" hidden="1" customHeight="1">
      <c r="A257" s="34"/>
      <c r="B257" s="17"/>
    </row>
    <row r="258" spans="1:2" ht="13.5" hidden="1" customHeight="1">
      <c r="A258" s="34"/>
      <c r="B258" s="17"/>
    </row>
    <row r="259" spans="1:2" ht="13.5" hidden="1" customHeight="1">
      <c r="A259" s="34"/>
      <c r="B259" s="17"/>
    </row>
    <row r="260" spans="1:2" ht="13.5" hidden="1" customHeight="1">
      <c r="A260" s="34"/>
      <c r="B260" s="17"/>
    </row>
    <row r="261" spans="1:2" ht="13.5" hidden="1" customHeight="1">
      <c r="A261" s="32"/>
    </row>
    <row r="262" spans="1:2" ht="13.5" hidden="1" customHeight="1">
      <c r="A262" s="32"/>
    </row>
    <row r="263" spans="1:2" ht="13.5" hidden="1" customHeight="1">
      <c r="A263" s="34"/>
      <c r="B263" s="17"/>
    </row>
    <row r="264" spans="1:2" ht="13.5" hidden="1" customHeight="1">
      <c r="A264" s="34"/>
      <c r="B264" s="17"/>
    </row>
    <row r="265" spans="1:2" ht="13.5" hidden="1" customHeight="1">
      <c r="A265" s="34"/>
      <c r="B265" s="17"/>
    </row>
    <row r="266" spans="1:2" ht="13.5" hidden="1" customHeight="1">
      <c r="A266" s="34"/>
      <c r="B266" s="17"/>
    </row>
    <row r="267" spans="1:2" ht="13.5" hidden="1" customHeight="1">
      <c r="A267" s="34"/>
      <c r="B267" s="17"/>
    </row>
    <row r="268" spans="1:2" ht="13.5" hidden="1" customHeight="1">
      <c r="A268" s="34"/>
      <c r="B268" s="17"/>
    </row>
    <row r="269" spans="1:2" ht="13.5" hidden="1" customHeight="1">
      <c r="A269" s="34"/>
      <c r="B269" s="17"/>
    </row>
    <row r="270" spans="1:2" ht="13.5" hidden="1" customHeight="1">
      <c r="A270" s="34"/>
      <c r="B270" s="17"/>
    </row>
    <row r="271" spans="1:2" ht="13.5" hidden="1" customHeight="1">
      <c r="A271" s="34"/>
      <c r="B271" s="17"/>
    </row>
    <row r="272" spans="1:2" ht="13.5" hidden="1" customHeight="1">
      <c r="A272" s="34"/>
      <c r="B272" s="17"/>
    </row>
    <row r="273" spans="1:2" ht="13.5" hidden="1" customHeight="1">
      <c r="A273" s="34"/>
      <c r="B273" s="17"/>
    </row>
    <row r="274" spans="1:2" ht="13.5" hidden="1" customHeight="1">
      <c r="A274" s="34"/>
      <c r="B274" s="17"/>
    </row>
    <row r="275" spans="1:2" ht="13.5" hidden="1" customHeight="1">
      <c r="A275" s="34"/>
      <c r="B275" s="17"/>
    </row>
    <row r="276" spans="1:2" ht="13.5" hidden="1" customHeight="1">
      <c r="A276" s="34"/>
      <c r="B276" s="17"/>
    </row>
    <row r="277" spans="1:2" ht="13.5" hidden="1" customHeight="1">
      <c r="A277" s="34"/>
      <c r="B277" s="17"/>
    </row>
    <row r="278" spans="1:2" ht="13.5" hidden="1" customHeight="1">
      <c r="A278" s="34"/>
      <c r="B278" s="17"/>
    </row>
    <row r="279" spans="1:2" ht="13.5" hidden="1" customHeight="1">
      <c r="A279" s="34"/>
      <c r="B279" s="17"/>
    </row>
    <row r="280" spans="1:2" ht="13.5" hidden="1" customHeight="1">
      <c r="A280" s="34"/>
      <c r="B280" s="17"/>
    </row>
    <row r="281" spans="1:2" ht="13.5" hidden="1" customHeight="1">
      <c r="A281" s="34"/>
      <c r="B281" s="17"/>
    </row>
    <row r="282" spans="1:2" ht="13.5" hidden="1" customHeight="1">
      <c r="A282" s="34"/>
      <c r="B282" s="17"/>
    </row>
    <row r="283" spans="1:2" ht="13.5" hidden="1" customHeight="1">
      <c r="A283" s="34"/>
      <c r="B283" s="17"/>
    </row>
    <row r="284" spans="1:2" ht="13.5" hidden="1" customHeight="1">
      <c r="A284" s="34"/>
      <c r="B284" s="17"/>
    </row>
    <row r="285" spans="1:2" ht="13.5" hidden="1" customHeight="1">
      <c r="A285" s="34"/>
      <c r="B285" s="17"/>
    </row>
    <row r="286" spans="1:2" ht="13.5" hidden="1" customHeight="1">
      <c r="A286" s="32"/>
    </row>
    <row r="287" spans="1:2" ht="13.5" hidden="1" customHeight="1">
      <c r="A287" s="32"/>
    </row>
    <row r="288" spans="1:2" ht="13.5" hidden="1" customHeight="1">
      <c r="A288" s="32"/>
    </row>
    <row r="289" spans="1:2" ht="13.5" hidden="1" customHeight="1">
      <c r="A289" s="32"/>
    </row>
    <row r="290" spans="1:2" ht="13.5" hidden="1" customHeight="1">
      <c r="A290" s="34"/>
      <c r="B290" s="17"/>
    </row>
    <row r="291" spans="1:2" ht="13.5" hidden="1" customHeight="1">
      <c r="A291" s="34"/>
      <c r="B291" s="17"/>
    </row>
    <row r="292" spans="1:2" ht="13.5" hidden="1" customHeight="1">
      <c r="A292" s="34"/>
      <c r="B292" s="17"/>
    </row>
    <row r="293" spans="1:2" ht="13.5" hidden="1" customHeight="1">
      <c r="A293" s="32"/>
    </row>
    <row r="294" spans="1:2" ht="13.5" hidden="1" customHeight="1">
      <c r="A294" s="32"/>
    </row>
    <row r="295" spans="1:2" ht="13.5" hidden="1" customHeight="1">
      <c r="A295" s="32"/>
    </row>
    <row r="296" spans="1:2" ht="13.5" hidden="1" customHeight="1">
      <c r="A296" s="32"/>
    </row>
    <row r="297" spans="1:2" ht="13.5" hidden="1" customHeight="1">
      <c r="A297" s="32"/>
    </row>
    <row r="298" spans="1:2" ht="13.5" hidden="1" customHeight="1"/>
    <row r="299" spans="1:2" ht="13.5" hidden="1" customHeight="1"/>
    <row r="300" spans="1:2" ht="13.5" hidden="1" customHeight="1"/>
    <row r="301" spans="1:2" ht="13.5" hidden="1" customHeight="1"/>
    <row r="302" spans="1:2" ht="13.5" hidden="1" customHeight="1"/>
    <row r="303" spans="1:2" ht="13.5" hidden="1" customHeight="1"/>
    <row r="304" spans="1:2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spans="1:1" ht="13.5" hidden="1" customHeight="1"/>
    <row r="450" spans="1:1" ht="13.5" hidden="1" customHeight="1"/>
    <row r="451" spans="1:1" ht="13.5" hidden="1" customHeight="1"/>
    <row r="452" spans="1:1" ht="13.5" hidden="1" customHeight="1"/>
    <row r="453" spans="1:1" ht="13.5" hidden="1" customHeight="1"/>
    <row r="454" spans="1:1" ht="13.5" hidden="1" customHeight="1"/>
    <row r="455" spans="1:1" ht="13.5" hidden="1" customHeight="1"/>
    <row r="456" spans="1:1" ht="13.5" hidden="1" customHeight="1"/>
    <row r="457" spans="1:1" ht="13.5" hidden="1" customHeight="1"/>
    <row r="458" spans="1:1" ht="13.5" hidden="1" customHeight="1"/>
    <row r="459" spans="1:1" ht="13.5" hidden="1" customHeight="1"/>
    <row r="460" spans="1:1" ht="13.5" hidden="1" customHeight="1">
      <c r="A460" s="32"/>
    </row>
    <row r="461" spans="1:1" ht="13.5" hidden="1" customHeight="1">
      <c r="A461" s="32"/>
    </row>
    <row r="462" spans="1:1" ht="13.5" hidden="1" customHeight="1">
      <c r="A462" s="32"/>
    </row>
    <row r="463" spans="1:1" ht="13.5" hidden="1" customHeight="1">
      <c r="A463" s="32"/>
    </row>
    <row r="464" spans="1:1" ht="13.5" hidden="1" customHeight="1">
      <c r="A464" s="32"/>
    </row>
    <row r="465" spans="1:1" ht="13.5" hidden="1" customHeight="1">
      <c r="A465" s="32"/>
    </row>
    <row r="466" spans="1:1" ht="13.5" hidden="1" customHeight="1">
      <c r="A466" s="32"/>
    </row>
    <row r="467" spans="1:1" ht="13.5" hidden="1" customHeight="1">
      <c r="A467" s="32"/>
    </row>
    <row r="468" spans="1:1" ht="13.5" hidden="1" customHeight="1">
      <c r="A468" s="32"/>
    </row>
    <row r="469" spans="1:1" ht="13.5" hidden="1" customHeight="1">
      <c r="A469" s="32"/>
    </row>
    <row r="470" spans="1:1" ht="13.5" hidden="1" customHeight="1">
      <c r="A470" s="32"/>
    </row>
    <row r="471" spans="1:1" ht="13.5" hidden="1" customHeight="1">
      <c r="A471" s="32"/>
    </row>
    <row r="472" spans="1:1" ht="13.5" hidden="1" customHeight="1">
      <c r="A472" s="32"/>
    </row>
    <row r="473" spans="1:1" ht="13.5" hidden="1" customHeight="1">
      <c r="A473" s="32"/>
    </row>
    <row r="474" spans="1:1" ht="13.5" hidden="1" customHeight="1">
      <c r="A474" s="32"/>
    </row>
    <row r="475" spans="1:1" ht="13.5" hidden="1" customHeight="1">
      <c r="A475" s="32"/>
    </row>
    <row r="476" spans="1:1" ht="13.5" hidden="1" customHeight="1">
      <c r="A476" s="32"/>
    </row>
    <row r="477" spans="1:1" ht="13.5" hidden="1" customHeight="1">
      <c r="A477" s="32"/>
    </row>
    <row r="478" spans="1:1" ht="13.5" hidden="1" customHeight="1">
      <c r="A478" s="32"/>
    </row>
    <row r="479" spans="1:1" ht="13.5" hidden="1" customHeight="1">
      <c r="A479" s="32"/>
    </row>
    <row r="480" spans="1:1" ht="13.5" hidden="1" customHeight="1">
      <c r="A480" s="32"/>
    </row>
    <row r="481" spans="1:1" ht="13.5" hidden="1" customHeight="1">
      <c r="A481" s="32"/>
    </row>
    <row r="482" spans="1:1" ht="13.5" hidden="1" customHeight="1">
      <c r="A482" s="32"/>
    </row>
    <row r="483" spans="1:1" ht="13.5" hidden="1" customHeight="1">
      <c r="A483" s="32"/>
    </row>
    <row r="484" spans="1:1" ht="13.5" hidden="1" customHeight="1">
      <c r="A484" s="32"/>
    </row>
    <row r="485" spans="1:1" ht="13.5" hidden="1" customHeight="1">
      <c r="A485" s="32"/>
    </row>
    <row r="486" spans="1:1" ht="13.5" hidden="1" customHeight="1">
      <c r="A486" s="32"/>
    </row>
    <row r="487" spans="1:1" ht="13.5" hidden="1" customHeight="1">
      <c r="A487" s="32"/>
    </row>
    <row r="488" spans="1:1" ht="13.5" hidden="1" customHeight="1">
      <c r="A488" s="32"/>
    </row>
    <row r="489" spans="1:1" ht="13.5" hidden="1" customHeight="1">
      <c r="A489" s="32"/>
    </row>
    <row r="490" spans="1:1" ht="13.5" hidden="1" customHeight="1">
      <c r="A490" s="32"/>
    </row>
    <row r="491" spans="1:1" ht="13.5" hidden="1" customHeight="1">
      <c r="A491" s="32"/>
    </row>
    <row r="492" spans="1:1" ht="13.5" hidden="1" customHeight="1">
      <c r="A492" s="32"/>
    </row>
    <row r="493" spans="1:1" ht="13.5" hidden="1" customHeight="1">
      <c r="A493" s="32"/>
    </row>
    <row r="494" spans="1:1" ht="13.5" hidden="1" customHeight="1">
      <c r="A494" s="32"/>
    </row>
    <row r="495" spans="1:1" ht="13.5" hidden="1" customHeight="1">
      <c r="A495" s="32"/>
    </row>
    <row r="496" spans="1:1" ht="13.5" hidden="1" customHeight="1">
      <c r="A496" s="32"/>
    </row>
    <row r="497" spans="1:1" ht="13.5" hidden="1" customHeight="1">
      <c r="A497" s="32"/>
    </row>
    <row r="498" spans="1:1" ht="13.5" hidden="1" customHeight="1">
      <c r="A498" s="32"/>
    </row>
    <row r="499" spans="1:1" ht="13.5" hidden="1" customHeight="1">
      <c r="A499" s="32"/>
    </row>
    <row r="500" spans="1:1" ht="13.5" hidden="1" customHeight="1">
      <c r="A500" s="32"/>
    </row>
    <row r="501" spans="1:1" ht="13.5" hidden="1" customHeight="1">
      <c r="A501" s="32"/>
    </row>
    <row r="502" spans="1:1" ht="13.5" hidden="1" customHeight="1">
      <c r="A502" s="32"/>
    </row>
    <row r="503" spans="1:1" ht="13.5" hidden="1" customHeight="1">
      <c r="A503" s="32"/>
    </row>
    <row r="504" spans="1:1" ht="13.5" hidden="1" customHeight="1">
      <c r="A504" s="32"/>
    </row>
    <row r="505" spans="1:1" ht="13.5" hidden="1" customHeight="1">
      <c r="A505" s="32"/>
    </row>
    <row r="506" spans="1:1" ht="13.5" hidden="1" customHeight="1">
      <c r="A506" s="32"/>
    </row>
    <row r="507" spans="1:1" ht="13.5" hidden="1" customHeight="1">
      <c r="A507" s="32"/>
    </row>
    <row r="508" spans="1:1" ht="13.5" hidden="1" customHeight="1">
      <c r="A508" s="32"/>
    </row>
    <row r="509" spans="1:1" ht="13.5" hidden="1" customHeight="1">
      <c r="A509" s="32"/>
    </row>
    <row r="510" spans="1:1" ht="13.5" hidden="1" customHeight="1">
      <c r="A510" s="32"/>
    </row>
    <row r="511" spans="1:1" ht="13.5" hidden="1" customHeight="1">
      <c r="A511" s="32"/>
    </row>
    <row r="512" spans="1:1" ht="13.5" hidden="1" customHeight="1">
      <c r="A512" s="32"/>
    </row>
    <row r="513" spans="1:1" ht="13.5" hidden="1" customHeight="1">
      <c r="A513" s="32"/>
    </row>
    <row r="514" spans="1:1" ht="13.5" hidden="1" customHeight="1">
      <c r="A514" s="32"/>
    </row>
    <row r="515" spans="1:1" ht="13.5" hidden="1" customHeight="1">
      <c r="A515" s="32"/>
    </row>
    <row r="516" spans="1:1" ht="13.5" hidden="1" customHeight="1">
      <c r="A516" s="32"/>
    </row>
    <row r="517" spans="1:1" ht="13.5" hidden="1" customHeight="1">
      <c r="A517" s="32"/>
    </row>
    <row r="518" spans="1:1" ht="13.5" hidden="1" customHeight="1">
      <c r="A518" s="32"/>
    </row>
    <row r="519" spans="1:1" ht="13.5" hidden="1" customHeight="1">
      <c r="A519" s="32"/>
    </row>
    <row r="520" spans="1:1" ht="13.5" hidden="1" customHeight="1">
      <c r="A520" s="32"/>
    </row>
    <row r="521" spans="1:1" ht="13.5" hidden="1" customHeight="1">
      <c r="A521" s="32"/>
    </row>
    <row r="522" spans="1:1" ht="13.5" hidden="1" customHeight="1">
      <c r="A522" s="32"/>
    </row>
    <row r="523" spans="1:1" ht="13.5" hidden="1" customHeight="1">
      <c r="A523" s="32"/>
    </row>
    <row r="524" spans="1:1" ht="13.5" hidden="1" customHeight="1">
      <c r="A524" s="32"/>
    </row>
    <row r="525" spans="1:1" ht="13.5" hidden="1" customHeight="1">
      <c r="A525" s="32"/>
    </row>
    <row r="526" spans="1:1" ht="13.5" hidden="1" customHeight="1">
      <c r="A526" s="32"/>
    </row>
    <row r="527" spans="1:1" ht="13.5" hidden="1" customHeight="1">
      <c r="A527" s="32"/>
    </row>
    <row r="528" spans="1:1" ht="13.5" hidden="1" customHeight="1">
      <c r="A528" s="32"/>
    </row>
    <row r="529" spans="1:1" ht="13.5" hidden="1" customHeight="1">
      <c r="A529" s="32"/>
    </row>
    <row r="530" spans="1:1" ht="13.5" hidden="1" customHeight="1">
      <c r="A530" s="32"/>
    </row>
    <row r="531" spans="1:1" ht="13.5" hidden="1" customHeight="1">
      <c r="A531" s="32"/>
    </row>
    <row r="532" spans="1:1" ht="13.5" hidden="1" customHeight="1">
      <c r="A532" s="32"/>
    </row>
    <row r="533" spans="1:1" ht="13.5" hidden="1" customHeight="1">
      <c r="A533" s="32"/>
    </row>
    <row r="534" spans="1:1" ht="13.5" hidden="1" customHeight="1">
      <c r="A534" s="32"/>
    </row>
    <row r="535" spans="1:1" ht="13.5" hidden="1" customHeight="1">
      <c r="A535" s="32"/>
    </row>
    <row r="536" spans="1:1" ht="13.5" hidden="1" customHeight="1">
      <c r="A536" s="32"/>
    </row>
    <row r="537" spans="1:1" ht="13.5" hidden="1" customHeight="1">
      <c r="A537" s="32"/>
    </row>
    <row r="538" spans="1:1" ht="13.5" hidden="1" customHeight="1">
      <c r="A538" s="32"/>
    </row>
    <row r="539" spans="1:1" ht="13.5" hidden="1" customHeight="1">
      <c r="A539" s="32"/>
    </row>
    <row r="540" spans="1:1" ht="13.5" hidden="1" customHeight="1">
      <c r="A540" s="32"/>
    </row>
    <row r="541" spans="1:1" ht="13.5" hidden="1" customHeight="1">
      <c r="A541" s="32"/>
    </row>
    <row r="542" spans="1:1" ht="13.5" hidden="1" customHeight="1">
      <c r="A542" s="32"/>
    </row>
    <row r="543" spans="1:1" ht="13.5" hidden="1" customHeight="1">
      <c r="A543" s="32"/>
    </row>
    <row r="544" spans="1:1" ht="13.5" hidden="1" customHeight="1">
      <c r="A544" s="32"/>
    </row>
    <row r="545" spans="1:1" ht="13.5" hidden="1" customHeight="1">
      <c r="A545" s="32"/>
    </row>
    <row r="546" spans="1:1" ht="13.5" hidden="1" customHeight="1">
      <c r="A546" s="32"/>
    </row>
    <row r="547" spans="1:1" ht="13.5" hidden="1" customHeight="1">
      <c r="A547" s="32"/>
    </row>
    <row r="548" spans="1:1" ht="13.5" hidden="1" customHeight="1">
      <c r="A548" s="32"/>
    </row>
    <row r="549" spans="1:1" ht="13.5" hidden="1" customHeight="1">
      <c r="A549" s="32"/>
    </row>
    <row r="550" spans="1:1" ht="13.5" hidden="1" customHeight="1">
      <c r="A550" s="32"/>
    </row>
    <row r="551" spans="1:1" ht="13.5" hidden="1" customHeight="1">
      <c r="A551" s="32"/>
    </row>
    <row r="552" spans="1:1" ht="13.5" hidden="1" customHeight="1">
      <c r="A552" s="32"/>
    </row>
    <row r="553" spans="1:1" ht="13.5" hidden="1" customHeight="1">
      <c r="A553" s="32"/>
    </row>
    <row r="554" spans="1:1" ht="13.5" hidden="1" customHeight="1">
      <c r="A554" s="32"/>
    </row>
    <row r="555" spans="1:1" ht="13.5" hidden="1" customHeight="1">
      <c r="A555" s="32"/>
    </row>
    <row r="556" spans="1:1" ht="13.5" hidden="1" customHeight="1">
      <c r="A556" s="32"/>
    </row>
    <row r="557" spans="1:1" ht="13.5" hidden="1" customHeight="1">
      <c r="A557" s="32"/>
    </row>
    <row r="558" spans="1:1" ht="13.5" hidden="1" customHeight="1">
      <c r="A558" s="32"/>
    </row>
    <row r="559" spans="1:1" ht="13.5" hidden="1" customHeight="1">
      <c r="A559" s="32"/>
    </row>
    <row r="560" spans="1:1" ht="13.5" hidden="1" customHeight="1">
      <c r="A560" s="32"/>
    </row>
    <row r="561" spans="1:1" ht="13.5" hidden="1" customHeight="1">
      <c r="A561" s="32"/>
    </row>
    <row r="562" spans="1:1" ht="13.5" hidden="1" customHeight="1">
      <c r="A562" s="32"/>
    </row>
    <row r="563" spans="1:1" ht="13.5" hidden="1" customHeight="1">
      <c r="A563" s="32"/>
    </row>
    <row r="564" spans="1:1" ht="13.5" hidden="1" customHeight="1">
      <c r="A564" s="32"/>
    </row>
    <row r="565" spans="1:1" ht="13.5" hidden="1" customHeight="1">
      <c r="A565" s="32"/>
    </row>
    <row r="566" spans="1:1" ht="13.5" hidden="1" customHeight="1">
      <c r="A566" s="32"/>
    </row>
    <row r="567" spans="1:1" ht="13.5" hidden="1" customHeight="1">
      <c r="A567" s="32"/>
    </row>
    <row r="568" spans="1:1" ht="13.5" hidden="1" customHeight="1">
      <c r="A568" s="32"/>
    </row>
    <row r="569" spans="1:1" ht="13.5" hidden="1" customHeight="1">
      <c r="A569" s="32"/>
    </row>
    <row r="570" spans="1:1" ht="13.5" hidden="1" customHeight="1">
      <c r="A570" s="32"/>
    </row>
    <row r="571" spans="1:1" ht="13.5" hidden="1" customHeight="1">
      <c r="A571" s="32"/>
    </row>
    <row r="572" spans="1:1" ht="13.5" hidden="1" customHeight="1">
      <c r="A572" s="32"/>
    </row>
    <row r="573" spans="1:1" ht="13.5" hidden="1" customHeight="1">
      <c r="A573" s="32"/>
    </row>
    <row r="574" spans="1:1" ht="13.5" hidden="1" customHeight="1">
      <c r="A574" s="32"/>
    </row>
    <row r="575" spans="1:1" ht="13.5" hidden="1" customHeight="1">
      <c r="A575" s="32"/>
    </row>
    <row r="576" spans="1:1" ht="13.5" hidden="1" customHeight="1">
      <c r="A576" s="32"/>
    </row>
    <row r="577" spans="1:1" ht="13.5" hidden="1" customHeight="1">
      <c r="A577" s="32"/>
    </row>
    <row r="578" spans="1:1" ht="13.5" hidden="1" customHeight="1">
      <c r="A578" s="32"/>
    </row>
    <row r="579" spans="1:1" ht="13.5" hidden="1" customHeight="1">
      <c r="A579" s="32"/>
    </row>
    <row r="580" spans="1:1" ht="13.5" hidden="1" customHeight="1">
      <c r="A580" s="32"/>
    </row>
    <row r="581" spans="1:1" ht="13.5" hidden="1" customHeight="1">
      <c r="A581" s="32"/>
    </row>
    <row r="582" spans="1:1" ht="13.5" hidden="1" customHeight="1">
      <c r="A582" s="32"/>
    </row>
    <row r="583" spans="1:1" ht="13.5" hidden="1" customHeight="1">
      <c r="A583" s="32"/>
    </row>
    <row r="584" spans="1:1" ht="13.5" hidden="1" customHeight="1">
      <c r="A584" s="32"/>
    </row>
    <row r="585" spans="1:1" ht="13.5" hidden="1" customHeight="1">
      <c r="A585" s="32"/>
    </row>
    <row r="586" spans="1:1" ht="13.5" hidden="1" customHeight="1">
      <c r="A586" s="32"/>
    </row>
    <row r="587" spans="1:1" ht="13.5" hidden="1" customHeight="1">
      <c r="A587" s="32"/>
    </row>
    <row r="588" spans="1:1" ht="13.5" hidden="1" customHeight="1">
      <c r="A588" s="32"/>
    </row>
    <row r="589" spans="1:1" ht="13.5" hidden="1" customHeight="1">
      <c r="A589" s="32"/>
    </row>
    <row r="590" spans="1:1" ht="13.5" hidden="1" customHeight="1">
      <c r="A590" s="32"/>
    </row>
    <row r="591" spans="1:1" ht="13.5" hidden="1" customHeight="1">
      <c r="A591" s="32"/>
    </row>
    <row r="592" spans="1:1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  <row r="1001" ht="13.5" hidden="1" customHeight="1"/>
    <row r="1002" ht="13.5" hidden="1" customHeight="1"/>
    <row r="1003" ht="13.5" hidden="1" customHeight="1"/>
    <row r="1004" ht="13.5" hidden="1" customHeight="1"/>
    <row r="1005" ht="13.5" hidden="1" customHeight="1"/>
    <row r="1006" ht="13.5" hidden="1" customHeight="1"/>
    <row r="1007" ht="13.5" hidden="1" customHeight="1"/>
    <row r="1008" ht="13.5" hidden="1" customHeight="1"/>
    <row r="1009" ht="13.5" hidden="1" customHeight="1"/>
    <row r="1010" ht="13.5" hidden="1" customHeight="1"/>
    <row r="1011" ht="13.5" hidden="1" customHeight="1"/>
    <row r="1012" ht="13.5" hidden="1" customHeight="1"/>
    <row r="1013" ht="13.5" hidden="1" customHeight="1"/>
    <row r="1014" ht="13.5" hidden="1" customHeight="1"/>
    <row r="1015" ht="13.5" hidden="1" customHeight="1"/>
    <row r="1016" ht="13.5" hidden="1" customHeight="1"/>
    <row r="1017" ht="13.5" hidden="1" customHeight="1"/>
    <row r="1018" ht="13.5" hidden="1" customHeight="1"/>
    <row r="1019" ht="13.5" hidden="1" customHeight="1"/>
    <row r="1020" ht="13.5" hidden="1" customHeight="1"/>
    <row r="1021" ht="13.5" hidden="1" customHeight="1"/>
    <row r="1022" ht="13.5" hidden="1" customHeight="1"/>
    <row r="1023" ht="13.5" hidden="1" customHeight="1"/>
    <row r="1024" ht="13.5" hidden="1" customHeight="1"/>
    <row r="1025" ht="13.5" hidden="1" customHeight="1"/>
    <row r="1026" ht="13.5" hidden="1" customHeight="1"/>
    <row r="1027" ht="13.5" hidden="1" customHeight="1"/>
    <row r="1028" ht="13.5" hidden="1" customHeight="1"/>
    <row r="1029" ht="13.5" hidden="1" customHeight="1"/>
    <row r="1030" ht="13.5" hidden="1" customHeight="1"/>
    <row r="1031" ht="13.5" hidden="1" customHeight="1"/>
    <row r="1032" ht="13.5" hidden="1" customHeight="1"/>
    <row r="1033" ht="13.5" hidden="1" customHeight="1"/>
    <row r="1034" ht="13.5" hidden="1" customHeight="1"/>
    <row r="1035" ht="13.5" hidden="1" customHeight="1"/>
    <row r="1036" ht="13.5" hidden="1" customHeight="1"/>
    <row r="1037" ht="13.5" hidden="1" customHeight="1"/>
    <row r="1038" ht="13.5" hidden="1" customHeight="1"/>
    <row r="1039" ht="13.5" hidden="1" customHeight="1"/>
    <row r="1040" ht="13.5" hidden="1" customHeight="1"/>
    <row r="1041" ht="13.5" hidden="1" customHeight="1"/>
    <row r="1042" ht="13.5" hidden="1" customHeight="1"/>
    <row r="1043" ht="13.5" hidden="1" customHeight="1"/>
    <row r="1044" ht="13.5" hidden="1" customHeight="1"/>
    <row r="1045" ht="13.5" hidden="1" customHeight="1"/>
    <row r="1046" ht="13.5" hidden="1" customHeight="1"/>
    <row r="1047" ht="13.5" hidden="1" customHeight="1"/>
    <row r="1048" ht="13.5" hidden="1" customHeight="1"/>
    <row r="1049" ht="13.5" hidden="1" customHeight="1"/>
    <row r="1050" ht="13.5" hidden="1" customHeight="1"/>
    <row r="1051" ht="13.5" hidden="1" customHeight="1"/>
    <row r="1052" ht="13.5" hidden="1" customHeight="1"/>
    <row r="1053" ht="13.5" hidden="1" customHeight="1"/>
    <row r="1054" ht="13.5" hidden="1" customHeight="1"/>
    <row r="1055" ht="13.5" hidden="1" customHeight="1"/>
    <row r="1056" ht="13.5" hidden="1" customHeight="1"/>
    <row r="1057" ht="13.5" hidden="1" customHeight="1"/>
    <row r="1058" ht="13.5" hidden="1" customHeight="1"/>
    <row r="1059" ht="13.5" hidden="1" customHeight="1"/>
    <row r="1060" ht="13.5" hidden="1" customHeight="1"/>
    <row r="1061" ht="13.5" hidden="1" customHeight="1"/>
    <row r="1062" ht="13.5" hidden="1" customHeight="1"/>
    <row r="1063" ht="13.5" hidden="1" customHeight="1"/>
    <row r="1064" ht="13.5" hidden="1" customHeight="1"/>
    <row r="1065" ht="13.5" hidden="1" customHeight="1"/>
    <row r="1066" ht="13.5" hidden="1" customHeight="1"/>
    <row r="1067" ht="13.5" hidden="1" customHeight="1"/>
    <row r="1068" ht="13.5" hidden="1" customHeight="1"/>
    <row r="1069" ht="13.5" hidden="1" customHeight="1"/>
    <row r="1070" ht="13.5" hidden="1" customHeight="1"/>
    <row r="1071" ht="13.5" hidden="1" customHeight="1"/>
    <row r="1072" ht="13.5" hidden="1" customHeight="1"/>
    <row r="1073" ht="13.5" hidden="1" customHeight="1"/>
    <row r="1074" ht="13.5" hidden="1" customHeight="1"/>
    <row r="1075" ht="13.5" hidden="1" customHeight="1"/>
    <row r="1076" ht="13.5" hidden="1" customHeight="1"/>
    <row r="1077" ht="13.5" hidden="1" customHeight="1"/>
    <row r="1078" ht="13.5" hidden="1" customHeight="1"/>
    <row r="1079" ht="13.5" hidden="1" customHeight="1"/>
    <row r="1080" ht="13.5" hidden="1" customHeight="1"/>
    <row r="1081" ht="13.5" hidden="1" customHeight="1"/>
    <row r="1082" ht="13.5" hidden="1" customHeight="1"/>
    <row r="1083" ht="13.5" hidden="1" customHeight="1"/>
    <row r="1084" ht="13.5" hidden="1" customHeight="1"/>
    <row r="1085" ht="13.5" hidden="1" customHeight="1"/>
    <row r="1086" ht="13.5" hidden="1" customHeight="1"/>
    <row r="1087" ht="13.5" hidden="1" customHeight="1"/>
    <row r="1088" ht="13.5" hidden="1" customHeight="1"/>
    <row r="1089" ht="13.5" hidden="1" customHeight="1"/>
    <row r="1090" ht="13.5" hidden="1" customHeight="1"/>
    <row r="1091" ht="13.5" hidden="1" customHeight="1"/>
    <row r="1092" ht="13.5" hidden="1" customHeight="1"/>
    <row r="1093" ht="13.5" hidden="1" customHeight="1"/>
    <row r="1094" ht="13.5" hidden="1" customHeight="1"/>
    <row r="1095" ht="13.5" hidden="1" customHeight="1"/>
    <row r="1096" ht="13.5" hidden="1" customHeight="1"/>
    <row r="1097" ht="13.5" hidden="1" customHeight="1"/>
    <row r="1098" ht="13.5" hidden="1" customHeight="1"/>
    <row r="1099" ht="13.5" hidden="1" customHeight="1"/>
    <row r="1100" ht="13.5" hidden="1" customHeight="1"/>
    <row r="1101" ht="13.5" hidden="1" customHeight="1"/>
    <row r="1102" ht="13.5" hidden="1" customHeight="1"/>
    <row r="1103" ht="13.5" hidden="1" customHeight="1"/>
    <row r="1104" ht="13.5" hidden="1" customHeight="1"/>
    <row r="1105" ht="13.5" hidden="1" customHeight="1"/>
    <row r="1106" ht="13.5" hidden="1" customHeight="1"/>
    <row r="1107" ht="13.5" hidden="1" customHeight="1"/>
    <row r="1108" ht="13.5" hidden="1" customHeight="1"/>
    <row r="1109" ht="13.5" hidden="1" customHeight="1"/>
    <row r="1110" ht="13.5" hidden="1" customHeight="1"/>
    <row r="1111" ht="13.5" hidden="1" customHeight="1"/>
    <row r="1112" ht="13.5" hidden="1" customHeight="1"/>
    <row r="1113" ht="13.5" hidden="1" customHeight="1"/>
    <row r="1114" ht="13.5" hidden="1" customHeight="1"/>
    <row r="1115" ht="13.5" hidden="1" customHeight="1"/>
    <row r="1116" ht="13.5" hidden="1" customHeight="1"/>
    <row r="1117" ht="13.5" hidden="1" customHeight="1"/>
    <row r="1118" ht="13.5" hidden="1" customHeight="1"/>
    <row r="1119" ht="13.5" hidden="1" customHeight="1"/>
    <row r="1120" ht="13.5" hidden="1" customHeight="1"/>
    <row r="1121" ht="13.5" hidden="1" customHeight="1"/>
    <row r="1122" ht="13.5" hidden="1" customHeight="1"/>
    <row r="1123" ht="13.5" hidden="1" customHeight="1"/>
    <row r="1124" ht="13.5" hidden="1" customHeight="1"/>
    <row r="1125" ht="13.5" hidden="1" customHeight="1"/>
    <row r="1126" ht="13.5" hidden="1" customHeight="1"/>
    <row r="1127" ht="13.5" hidden="1" customHeight="1"/>
    <row r="1128" ht="13.5" hidden="1" customHeight="1"/>
    <row r="1129" ht="13.5" hidden="1" customHeight="1"/>
    <row r="1130" ht="13.5" hidden="1" customHeight="1"/>
    <row r="1131" ht="13.5" hidden="1" customHeight="1"/>
    <row r="1132" ht="13.5" hidden="1" customHeight="1"/>
    <row r="1133" ht="13.5" hidden="1" customHeight="1"/>
    <row r="1134" ht="13.5" hidden="1" customHeight="1"/>
    <row r="1135" ht="13.5" hidden="1" customHeight="1"/>
    <row r="1136" ht="13.5" hidden="1" customHeight="1"/>
    <row r="1137" ht="13.5" hidden="1" customHeight="1"/>
    <row r="1138" ht="13.5" hidden="1" customHeight="1"/>
    <row r="1139" ht="13.5" hidden="1" customHeight="1"/>
    <row r="1140" ht="13.5" hidden="1" customHeight="1"/>
    <row r="1141" ht="13.5" hidden="1" customHeight="1"/>
    <row r="1142" ht="13.5" hidden="1" customHeight="1"/>
    <row r="1143" ht="13.5" hidden="1" customHeight="1"/>
    <row r="1144" ht="13.5" hidden="1" customHeight="1"/>
    <row r="1145" ht="13.5" hidden="1" customHeight="1"/>
    <row r="1146" ht="13.5" hidden="1" customHeight="1"/>
    <row r="1147" ht="13.5" hidden="1" customHeight="1"/>
    <row r="1148" ht="13.5" hidden="1" customHeight="1"/>
    <row r="1149" ht="13.5" hidden="1" customHeight="1"/>
    <row r="1150" ht="13.5" hidden="1" customHeight="1"/>
    <row r="1151" ht="13.5" hidden="1" customHeight="1"/>
    <row r="1152" ht="13.5" hidden="1" customHeight="1"/>
    <row r="1153" ht="13.5" hidden="1" customHeight="1"/>
    <row r="1154" ht="13.5" hidden="1" customHeight="1"/>
    <row r="1155" ht="13.5" hidden="1" customHeight="1"/>
    <row r="1156" ht="13.5" hidden="1" customHeight="1"/>
    <row r="1157" ht="13.5" hidden="1" customHeight="1"/>
    <row r="1158" ht="13.5" hidden="1" customHeight="1"/>
    <row r="1159" ht="13.5" hidden="1" customHeight="1"/>
    <row r="1160" ht="13.5" hidden="1" customHeight="1"/>
    <row r="1161" ht="13.5" hidden="1" customHeight="1"/>
    <row r="1162" ht="13.5" hidden="1" customHeight="1"/>
    <row r="1163" ht="13.5" hidden="1" customHeight="1"/>
    <row r="1164" ht="13.5" hidden="1" customHeight="1"/>
    <row r="1165" ht="13.5" hidden="1" customHeight="1"/>
    <row r="1166" ht="13.5" hidden="1" customHeight="1"/>
    <row r="1167" ht="13.5" hidden="1" customHeight="1"/>
    <row r="1168" ht="13.5" hidden="1" customHeight="1"/>
    <row r="1169" ht="13.5" hidden="1" customHeight="1"/>
    <row r="1170" ht="13.5" hidden="1" customHeight="1"/>
    <row r="1171" ht="13.5" hidden="1" customHeight="1"/>
    <row r="1172" ht="13.5" hidden="1" customHeight="1"/>
    <row r="1173" ht="13.5" hidden="1" customHeight="1"/>
    <row r="1174" ht="13.5" hidden="1" customHeight="1"/>
    <row r="1175" ht="13.5" hidden="1" customHeight="1"/>
    <row r="1176" ht="13.5" hidden="1" customHeight="1"/>
    <row r="1177" ht="13.5" hidden="1" customHeight="1"/>
    <row r="1178" ht="13.5" hidden="1" customHeight="1"/>
    <row r="1179" ht="13.5" hidden="1" customHeight="1"/>
    <row r="1180" ht="13.5" hidden="1" customHeight="1"/>
    <row r="1181" ht="13.5" hidden="1" customHeight="1"/>
    <row r="1182" ht="13.5" hidden="1" customHeight="1"/>
    <row r="1183" ht="13.5" hidden="1" customHeight="1"/>
    <row r="1184" ht="13.5" hidden="1" customHeight="1"/>
    <row r="1185" ht="13.5" hidden="1" customHeight="1"/>
    <row r="1186" ht="13.5" hidden="1" customHeight="1"/>
    <row r="1187" ht="13.5" hidden="1" customHeight="1"/>
    <row r="1188" ht="13.5" hidden="1" customHeight="1"/>
    <row r="1189" ht="13.5" hidden="1" customHeight="1"/>
    <row r="1190" ht="13.5" hidden="1" customHeight="1"/>
    <row r="1191" ht="13.5" hidden="1" customHeight="1"/>
    <row r="1192" ht="13.5" hidden="1" customHeight="1"/>
    <row r="1193" ht="13.5" hidden="1" customHeight="1"/>
    <row r="1194" ht="13.5" hidden="1" customHeight="1"/>
    <row r="1195" ht="13.5" hidden="1" customHeight="1"/>
    <row r="1196" ht="13.5" hidden="1" customHeight="1"/>
    <row r="1197" ht="13.5" hidden="1" customHeight="1"/>
    <row r="1198" ht="13.5" hidden="1" customHeight="1"/>
    <row r="1199" ht="13.5" hidden="1" customHeight="1"/>
    <row r="1200" ht="13.5" hidden="1" customHeight="1"/>
    <row r="1201" ht="13.5" hidden="1" customHeight="1"/>
    <row r="1202" ht="13.5" hidden="1" customHeight="1"/>
    <row r="1203" ht="13.5" hidden="1" customHeight="1"/>
    <row r="1204" ht="13.5" hidden="1" customHeight="1"/>
    <row r="1205" ht="13.5" hidden="1" customHeight="1"/>
    <row r="1206" ht="13.5" hidden="1" customHeight="1"/>
    <row r="1207" ht="13.5" hidden="1" customHeight="1"/>
    <row r="1208" ht="13.5" hidden="1" customHeight="1"/>
    <row r="1209" ht="13.5" hidden="1" customHeight="1"/>
    <row r="1210" ht="13.5" hidden="1" customHeight="1"/>
    <row r="1211" ht="13.5" hidden="1" customHeight="1"/>
    <row r="1212" ht="13.5" hidden="1" customHeight="1"/>
    <row r="1213" ht="13.5" hidden="1" customHeight="1"/>
    <row r="1214" ht="13.5" hidden="1" customHeight="1"/>
    <row r="1215" ht="13.5" hidden="1" customHeight="1"/>
    <row r="1216" ht="13.5" hidden="1" customHeight="1"/>
    <row r="1217" ht="13.5" hidden="1" customHeight="1"/>
    <row r="1218" ht="13.5" hidden="1" customHeight="1"/>
    <row r="1219" ht="13.5" hidden="1" customHeight="1"/>
    <row r="1220" ht="13.5" hidden="1" customHeight="1"/>
    <row r="1221" ht="13.5" hidden="1" customHeight="1"/>
    <row r="1222" ht="13.5" hidden="1" customHeight="1"/>
    <row r="1223" ht="13.5" hidden="1" customHeight="1"/>
    <row r="1224" ht="13.5" hidden="1" customHeight="1"/>
    <row r="1225" ht="13.5" hidden="1" customHeight="1"/>
    <row r="1226" ht="13.5" hidden="1" customHeight="1"/>
    <row r="1227" ht="13.5" hidden="1" customHeight="1"/>
    <row r="1228" ht="13.5" hidden="1" customHeight="1"/>
    <row r="1229" ht="13.5" hidden="1" customHeight="1"/>
    <row r="1230" ht="13.5" hidden="1" customHeight="1"/>
    <row r="1231" ht="13.5" hidden="1" customHeight="1"/>
    <row r="1232" ht="13.5" hidden="1" customHeight="1"/>
    <row r="1233" ht="13.5" hidden="1" customHeight="1"/>
    <row r="1234" ht="13.5" hidden="1" customHeight="1"/>
    <row r="1235" ht="13.5" hidden="1" customHeight="1"/>
    <row r="1236" ht="13.5" hidden="1" customHeight="1"/>
    <row r="1237" ht="13.5" hidden="1" customHeight="1"/>
    <row r="1238" ht="13.5" hidden="1" customHeight="1"/>
    <row r="1239" ht="13.5" hidden="1" customHeight="1"/>
    <row r="1240" ht="13.5" hidden="1" customHeight="1"/>
    <row r="1241" ht="13.5" hidden="1" customHeight="1"/>
    <row r="1242" ht="13.5" hidden="1" customHeight="1"/>
    <row r="1243" ht="13.5" hidden="1" customHeight="1"/>
    <row r="1244" ht="13.5" hidden="1" customHeight="1"/>
    <row r="1245" ht="13.5" hidden="1" customHeight="1"/>
    <row r="1246" ht="13.5" hidden="1" customHeight="1"/>
    <row r="1247" ht="13.5" hidden="1" customHeight="1"/>
    <row r="1248" ht="13.5" hidden="1" customHeight="1"/>
    <row r="1249" ht="13.5" hidden="1" customHeight="1"/>
    <row r="1250" ht="13.5" hidden="1" customHeight="1"/>
    <row r="1251" ht="13.5" hidden="1" customHeight="1"/>
    <row r="1252" ht="13.5" hidden="1" customHeight="1"/>
    <row r="1253" ht="13.5" hidden="1" customHeight="1"/>
    <row r="1254" ht="13.5" hidden="1" customHeight="1"/>
    <row r="1255" ht="13.5" hidden="1" customHeight="1"/>
    <row r="1256" ht="13.5" hidden="1" customHeight="1"/>
    <row r="1257" ht="13.5" hidden="1" customHeight="1"/>
    <row r="1258" ht="13.5" hidden="1" customHeight="1"/>
    <row r="1259" ht="13.5" hidden="1" customHeight="1"/>
    <row r="1260" ht="13.5" hidden="1" customHeight="1"/>
    <row r="1261" ht="13.5" hidden="1" customHeight="1"/>
    <row r="1262" ht="13.5" hidden="1" customHeight="1"/>
    <row r="1263" ht="13.5" hidden="1" customHeight="1"/>
    <row r="1264" ht="13.5" hidden="1" customHeight="1"/>
    <row r="1265" ht="13.5" hidden="1" customHeight="1"/>
    <row r="1266" ht="13.5" hidden="1" customHeight="1"/>
    <row r="1267" ht="13.5" hidden="1" customHeight="1"/>
    <row r="1268" ht="13.5" hidden="1" customHeight="1"/>
    <row r="1269" ht="13.5" hidden="1" customHeight="1"/>
    <row r="1270" ht="13.5" hidden="1" customHeight="1"/>
    <row r="1271" ht="13.5" hidden="1" customHeight="1"/>
    <row r="1272" ht="13.5" hidden="1" customHeight="1"/>
    <row r="1273" ht="13.5" hidden="1" customHeight="1"/>
    <row r="1274" ht="13.5" hidden="1" customHeight="1"/>
    <row r="1275" ht="13.5" hidden="1" customHeight="1"/>
    <row r="1276" ht="13.5" hidden="1" customHeight="1"/>
    <row r="1277" ht="13.5" hidden="1" customHeight="1"/>
    <row r="1278" ht="13.5" hidden="1" customHeight="1"/>
    <row r="1279" ht="13.5" hidden="1" customHeight="1"/>
    <row r="1280" ht="13.5" hidden="1" customHeight="1"/>
    <row r="1281" ht="13.5" hidden="1" customHeight="1"/>
    <row r="1282" ht="13.5" hidden="1" customHeight="1"/>
    <row r="1283" ht="13.5" hidden="1" customHeight="1"/>
    <row r="1284" ht="13.5" hidden="1" customHeight="1"/>
    <row r="1285" ht="13.5" hidden="1" customHeight="1"/>
    <row r="1286" ht="13.5" hidden="1" customHeight="1"/>
    <row r="1287" ht="13.5" hidden="1" customHeight="1"/>
    <row r="1288" ht="13.5" hidden="1" customHeight="1"/>
    <row r="1289" ht="13.5" hidden="1" customHeight="1"/>
    <row r="1290" ht="13.5" hidden="1" customHeight="1"/>
    <row r="1291" ht="13.5" hidden="1" customHeight="1"/>
    <row r="1292" ht="13.5" hidden="1" customHeight="1"/>
    <row r="1293" ht="13.5" hidden="1" customHeight="1"/>
    <row r="1294" ht="13.5" hidden="1" customHeight="1"/>
    <row r="1295" ht="13.5" hidden="1" customHeight="1"/>
    <row r="1296" ht="13.5" hidden="1" customHeight="1"/>
    <row r="1297" ht="13.5" hidden="1" customHeight="1"/>
    <row r="1298" ht="13.5" hidden="1" customHeight="1"/>
    <row r="1299" ht="13.5" hidden="1" customHeight="1"/>
    <row r="1300" ht="13.5" hidden="1" customHeight="1"/>
    <row r="1301" ht="13.5" hidden="1" customHeight="1"/>
    <row r="1302" ht="13.5" hidden="1" customHeight="1"/>
    <row r="1303" ht="13.5" hidden="1" customHeight="1"/>
    <row r="1304" ht="13.5" hidden="1" customHeight="1"/>
    <row r="1305" ht="13.5" hidden="1" customHeight="1"/>
    <row r="1306" ht="13.5" hidden="1" customHeight="1"/>
    <row r="1307" ht="13.5" hidden="1" customHeight="1"/>
    <row r="1308" ht="13.5" hidden="1" customHeight="1"/>
    <row r="1309" ht="13.5" hidden="1" customHeight="1"/>
    <row r="1310" ht="13.5" hidden="1" customHeight="1"/>
    <row r="1311" ht="13.5" hidden="1" customHeight="1"/>
    <row r="1312" ht="13.5" hidden="1" customHeight="1"/>
    <row r="1313" ht="13.5" hidden="1" customHeight="1"/>
    <row r="1314" ht="13.5" hidden="1" customHeight="1"/>
    <row r="1315" ht="13.5" hidden="1" customHeight="1"/>
    <row r="1316" ht="13.5" hidden="1" customHeight="1"/>
    <row r="1317" ht="13.5" hidden="1" customHeight="1"/>
    <row r="1318" ht="13.5" hidden="1" customHeight="1"/>
    <row r="1319" ht="13.5" hidden="1" customHeight="1"/>
    <row r="1320" ht="13.5" hidden="1" customHeight="1"/>
    <row r="1321" ht="13.5" hidden="1" customHeight="1"/>
    <row r="1322" ht="13.5" hidden="1" customHeight="1"/>
    <row r="1323" ht="13.5" hidden="1" customHeight="1"/>
    <row r="1324" ht="13.5" hidden="1" customHeight="1"/>
    <row r="1325" ht="13.5" hidden="1" customHeight="1"/>
    <row r="1326" ht="13.5" hidden="1" customHeight="1"/>
    <row r="1327" ht="13.5" hidden="1" customHeight="1"/>
    <row r="1328" ht="13.5" hidden="1" customHeight="1"/>
    <row r="1329" ht="13.5" hidden="1" customHeight="1"/>
    <row r="1330" ht="13.5" hidden="1" customHeight="1"/>
    <row r="1331" ht="13.5" hidden="1" customHeight="1"/>
    <row r="1332" ht="13.5" hidden="1" customHeight="1"/>
    <row r="1333" ht="13.5" hidden="1" customHeight="1"/>
    <row r="1334" ht="13.5" hidden="1" customHeight="1"/>
    <row r="1335" ht="13.5" hidden="1" customHeight="1"/>
    <row r="1336" ht="13.5" hidden="1" customHeight="1"/>
    <row r="1337" ht="13.5" hidden="1" customHeight="1"/>
    <row r="1338" ht="13.5" hidden="1" customHeight="1"/>
    <row r="1339" ht="13.5" hidden="1" customHeight="1"/>
    <row r="1340" ht="13.5" hidden="1" customHeight="1"/>
    <row r="1341" ht="13.5" hidden="1" customHeight="1"/>
    <row r="1342" ht="13.5" hidden="1" customHeight="1"/>
    <row r="1343" ht="13.5" hidden="1" customHeight="1"/>
    <row r="1344" ht="13.5" hidden="1" customHeight="1"/>
    <row r="1345" ht="13.5" hidden="1" customHeight="1"/>
    <row r="1346" ht="13.5" hidden="1" customHeight="1"/>
    <row r="1347" ht="13.5" hidden="1" customHeight="1"/>
    <row r="1348" ht="13.5" hidden="1" customHeight="1"/>
    <row r="1349" ht="13.5" hidden="1" customHeight="1"/>
    <row r="1350" ht="13.5" hidden="1" customHeight="1"/>
    <row r="1351" ht="13.5" hidden="1" customHeight="1"/>
    <row r="1352" ht="13.5" hidden="1" customHeight="1"/>
    <row r="1353" ht="13.5" hidden="1" customHeight="1"/>
    <row r="1354" ht="13.5" hidden="1" customHeight="1"/>
    <row r="1355" ht="13.5" hidden="1" customHeight="1"/>
    <row r="1356" ht="13.5" hidden="1" customHeight="1"/>
    <row r="1357" ht="13.5" hidden="1" customHeight="1"/>
    <row r="1358" ht="13.5" hidden="1" customHeight="1"/>
    <row r="1359" ht="13.5" hidden="1" customHeight="1"/>
    <row r="1360" ht="13.5" hidden="1" customHeight="1"/>
    <row r="1361" ht="13.5" hidden="1" customHeight="1"/>
    <row r="1362" ht="13.5" hidden="1" customHeight="1"/>
    <row r="1363" ht="13.5" hidden="1" customHeight="1"/>
    <row r="1364" ht="13.5" hidden="1" customHeight="1"/>
    <row r="1365" ht="13.5" hidden="1" customHeight="1"/>
    <row r="1366" ht="13.5" hidden="1" customHeight="1"/>
    <row r="1367" ht="13.5" hidden="1" customHeight="1"/>
    <row r="1368" ht="13.5" hidden="1" customHeight="1"/>
    <row r="1369" ht="13.5" hidden="1" customHeight="1"/>
    <row r="1370" ht="13.5" hidden="1" customHeight="1"/>
    <row r="1371" ht="13.5" hidden="1" customHeight="1"/>
    <row r="1372" ht="13.5" hidden="1" customHeight="1"/>
    <row r="1373" ht="13.5" hidden="1" customHeight="1"/>
    <row r="1374" ht="13.5" hidden="1" customHeight="1"/>
    <row r="1375" ht="13.5" hidden="1" customHeight="1"/>
    <row r="1376" ht="13.5" hidden="1" customHeight="1"/>
    <row r="1377" ht="13.5" hidden="1" customHeight="1"/>
    <row r="1378" ht="13.5" hidden="1" customHeight="1"/>
    <row r="1379" ht="13.5" hidden="1" customHeight="1"/>
    <row r="1380" ht="13.5" hidden="1" customHeight="1"/>
    <row r="1381" ht="13.5" hidden="1" customHeight="1"/>
    <row r="1382" ht="13.5" hidden="1" customHeight="1"/>
    <row r="1383" ht="13.5" hidden="1" customHeight="1"/>
    <row r="1384" ht="13.5" hidden="1" customHeight="1"/>
    <row r="1385" ht="13.5" hidden="1" customHeight="1"/>
    <row r="1386" ht="13.5" hidden="1" customHeight="1"/>
    <row r="1387" ht="13.5" hidden="1" customHeight="1"/>
    <row r="1388" ht="13.5" hidden="1" customHeight="1"/>
    <row r="1389" ht="13.5" hidden="1" customHeight="1"/>
    <row r="1390" ht="13.5" hidden="1" customHeight="1"/>
    <row r="1391" ht="13.5" hidden="1" customHeight="1"/>
    <row r="1392" ht="13.5" hidden="1" customHeight="1"/>
    <row r="1393" ht="13.5" hidden="1" customHeight="1"/>
    <row r="1394" ht="13.5" hidden="1" customHeight="1"/>
    <row r="1395" ht="13.5" hidden="1" customHeight="1"/>
    <row r="1396" ht="13.5" hidden="1" customHeight="1"/>
    <row r="1397" ht="13.5" hidden="1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</sheetData>
  <mergeCells count="13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18:A19"/>
    <mergeCell ref="B18:B19"/>
    <mergeCell ref="D18:D19"/>
    <mergeCell ref="E18:E19"/>
  </mergeCells>
  <conditionalFormatting sqref="A293:B1048576 B84:B92 A20:B83">
    <cfRule type="containsText" dxfId="2" priority="2" operator="containsText" text="сорт">
      <formula>NOT(ISERROR(SEARCH("сорт",A20)))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Id="1" sqref="H98:I99 A1"/>
    </sheetView>
  </sheetViews>
  <sheetFormatPr defaultColWidth="8.5703125" defaultRowHeight="15"/>
  <sheetData>
    <row r="1" spans="1:5">
      <c r="A1" s="35" t="s">
        <v>90</v>
      </c>
      <c r="B1" t="s">
        <v>91</v>
      </c>
      <c r="C1" s="36">
        <v>2.25</v>
      </c>
      <c r="E1">
        <v>0</v>
      </c>
    </row>
    <row r="2" spans="1:5">
      <c r="A2" s="34" t="s">
        <v>92</v>
      </c>
      <c r="B2" t="s">
        <v>93</v>
      </c>
      <c r="C2" s="2">
        <v>2.0499999999999998</v>
      </c>
      <c r="D2" s="2"/>
      <c r="E2">
        <v>0</v>
      </c>
    </row>
    <row r="3" spans="1:5">
      <c r="A3" s="34" t="s">
        <v>94</v>
      </c>
      <c r="B3" t="s">
        <v>95</v>
      </c>
      <c r="C3" s="2">
        <v>2.15</v>
      </c>
      <c r="D3" s="2"/>
      <c r="E3">
        <v>0</v>
      </c>
    </row>
    <row r="4" spans="1:5">
      <c r="A4" s="32" t="s">
        <v>96</v>
      </c>
      <c r="B4" t="s">
        <v>97</v>
      </c>
      <c r="C4" s="2">
        <v>2.25</v>
      </c>
      <c r="D4" s="2"/>
      <c r="E4">
        <v>0</v>
      </c>
    </row>
    <row r="5" spans="1:5">
      <c r="A5" s="1" t="s">
        <v>98</v>
      </c>
      <c r="B5" t="s">
        <v>99</v>
      </c>
      <c r="C5" s="2">
        <v>2.4500000000000002</v>
      </c>
      <c r="D5" s="2"/>
      <c r="E5">
        <v>0</v>
      </c>
    </row>
    <row r="6" spans="1:5">
      <c r="A6" s="1" t="s">
        <v>100</v>
      </c>
      <c r="B6" t="s">
        <v>101</v>
      </c>
      <c r="C6" s="2">
        <v>2.5499999999999998</v>
      </c>
      <c r="D6" s="2"/>
      <c r="E6">
        <v>0</v>
      </c>
    </row>
    <row r="7" spans="1:5">
      <c r="A7" s="1" t="s">
        <v>102</v>
      </c>
      <c r="B7" t="s">
        <v>103</v>
      </c>
      <c r="C7" s="2">
        <v>2.65</v>
      </c>
      <c r="D7" s="2"/>
      <c r="E7">
        <v>0</v>
      </c>
    </row>
    <row r="8" spans="1:5">
      <c r="A8" s="1" t="s">
        <v>104</v>
      </c>
      <c r="B8" t="s">
        <v>105</v>
      </c>
      <c r="C8" s="2">
        <v>2.75</v>
      </c>
      <c r="D8" s="2"/>
      <c r="E8">
        <v>0</v>
      </c>
    </row>
    <row r="9" spans="1:5">
      <c r="A9" s="1" t="s">
        <v>106</v>
      </c>
      <c r="B9" t="s">
        <v>107</v>
      </c>
      <c r="C9" s="2">
        <v>2.85</v>
      </c>
      <c r="D9" s="2"/>
      <c r="E9">
        <v>0</v>
      </c>
    </row>
    <row r="10" spans="1:5">
      <c r="A10" s="1" t="s">
        <v>108</v>
      </c>
      <c r="B10" s="37" t="s">
        <v>109</v>
      </c>
      <c r="C10" s="2">
        <v>2.75</v>
      </c>
      <c r="D10" s="2"/>
      <c r="E10">
        <v>0</v>
      </c>
    </row>
    <row r="11" spans="1:5">
      <c r="A11" s="38" t="s">
        <v>110</v>
      </c>
      <c r="B11" s="37" t="s">
        <v>111</v>
      </c>
      <c r="C11" s="2">
        <v>2.85</v>
      </c>
      <c r="D11" s="2"/>
      <c r="E11">
        <v>0</v>
      </c>
    </row>
    <row r="12" spans="1:5">
      <c r="A12" s="1" t="s">
        <v>112</v>
      </c>
      <c r="B12" s="37" t="s">
        <v>113</v>
      </c>
      <c r="C12" s="2">
        <v>2.95</v>
      </c>
      <c r="D12" s="2"/>
      <c r="E12">
        <v>0</v>
      </c>
    </row>
    <row r="13" spans="1:5">
      <c r="A13" s="1" t="s">
        <v>114</v>
      </c>
      <c r="B13" s="37" t="s">
        <v>115</v>
      </c>
      <c r="C13" s="2">
        <v>3.1</v>
      </c>
      <c r="D13" s="2"/>
      <c r="E13">
        <v>0</v>
      </c>
    </row>
    <row r="14" spans="1:5">
      <c r="A14" s="1" t="s">
        <v>116</v>
      </c>
      <c r="B14" s="37" t="s">
        <v>117</v>
      </c>
      <c r="C14" s="2">
        <v>3.5</v>
      </c>
      <c r="D14" s="2"/>
      <c r="E14">
        <v>0</v>
      </c>
    </row>
    <row r="15" spans="1:5">
      <c r="A15" s="1" t="s">
        <v>118</v>
      </c>
      <c r="B15" s="37" t="s">
        <v>119</v>
      </c>
      <c r="C15" s="2">
        <v>3.7</v>
      </c>
      <c r="D15" s="2"/>
      <c r="E15">
        <v>0</v>
      </c>
    </row>
    <row r="16" spans="1:5">
      <c r="A16" s="1" t="s">
        <v>120</v>
      </c>
      <c r="B16" s="37" t="s">
        <v>121</v>
      </c>
      <c r="C16" s="2">
        <v>3.9</v>
      </c>
      <c r="D16" s="2"/>
      <c r="E16">
        <v>0</v>
      </c>
    </row>
    <row r="17" spans="1:5">
      <c r="A17" s="1" t="s">
        <v>122</v>
      </c>
      <c r="B17" s="37" t="s">
        <v>123</v>
      </c>
      <c r="C17" s="2">
        <v>4.0999999999999996</v>
      </c>
      <c r="D17" s="2"/>
      <c r="E17">
        <v>0</v>
      </c>
    </row>
    <row r="18" spans="1:5">
      <c r="A18" s="1" t="s">
        <v>124</v>
      </c>
      <c r="B18" s="37" t="s">
        <v>125</v>
      </c>
      <c r="C18" s="2">
        <v>1.4</v>
      </c>
      <c r="D18" s="2"/>
      <c r="E18">
        <v>0</v>
      </c>
    </row>
    <row r="19" spans="1:5">
      <c r="A19" s="1" t="s">
        <v>126</v>
      </c>
      <c r="B19" s="37" t="s">
        <v>127</v>
      </c>
      <c r="C19" s="2">
        <v>1.45</v>
      </c>
      <c r="D19" s="2"/>
      <c r="E19">
        <v>0</v>
      </c>
    </row>
    <row r="20" spans="1:5">
      <c r="A20" s="1" t="s">
        <v>128</v>
      </c>
      <c r="B20" s="37" t="s">
        <v>129</v>
      </c>
      <c r="C20" s="2">
        <v>1.6</v>
      </c>
      <c r="D20" s="2"/>
      <c r="E20">
        <v>0</v>
      </c>
    </row>
    <row r="21" spans="1:5">
      <c r="A21" s="1" t="s">
        <v>130</v>
      </c>
      <c r="B21" s="37" t="s">
        <v>131</v>
      </c>
      <c r="C21" s="2">
        <v>1.65</v>
      </c>
      <c r="D21" s="2"/>
      <c r="E21">
        <v>0</v>
      </c>
    </row>
    <row r="22" spans="1:5">
      <c r="A22" s="1" t="s">
        <v>132</v>
      </c>
      <c r="B22" s="37" t="s">
        <v>133</v>
      </c>
      <c r="C22" s="2">
        <v>1.7</v>
      </c>
      <c r="D22" s="2"/>
      <c r="E22">
        <v>0</v>
      </c>
    </row>
    <row r="23" spans="1:5">
      <c r="A23" s="1" t="s">
        <v>134</v>
      </c>
      <c r="B23" s="37" t="s">
        <v>135</v>
      </c>
      <c r="C23" s="2">
        <v>2</v>
      </c>
      <c r="D23" s="2"/>
      <c r="E23">
        <v>0</v>
      </c>
    </row>
    <row r="24" spans="1:5">
      <c r="A24" s="1" t="s">
        <v>136</v>
      </c>
      <c r="B24" s="37" t="s">
        <v>137</v>
      </c>
      <c r="C24" s="2">
        <v>2.1</v>
      </c>
      <c r="D24" s="2"/>
      <c r="E24">
        <v>0</v>
      </c>
    </row>
    <row r="25" spans="1:5">
      <c r="A25" s="1" t="s">
        <v>138</v>
      </c>
      <c r="B25" s="37" t="s">
        <v>139</v>
      </c>
      <c r="C25" s="2">
        <v>2.15</v>
      </c>
      <c r="D25" s="2"/>
      <c r="E25">
        <v>0</v>
      </c>
    </row>
    <row r="26" spans="1:5">
      <c r="A26" s="1" t="s">
        <v>140</v>
      </c>
      <c r="B26" s="37" t="s">
        <v>141</v>
      </c>
      <c r="C26" s="2">
        <v>1.4</v>
      </c>
      <c r="D26" s="2"/>
      <c r="E26">
        <v>0</v>
      </c>
    </row>
    <row r="27" spans="1:5">
      <c r="A27" s="1" t="s">
        <v>142</v>
      </c>
      <c r="B27" s="37" t="s">
        <v>143</v>
      </c>
      <c r="C27" s="2">
        <v>1.5</v>
      </c>
      <c r="D27" s="2"/>
      <c r="E27">
        <v>0</v>
      </c>
    </row>
    <row r="28" spans="1:5">
      <c r="A28" s="1" t="s">
        <v>144</v>
      </c>
      <c r="B28" s="37" t="s">
        <v>145</v>
      </c>
      <c r="C28" s="2">
        <v>1.85</v>
      </c>
      <c r="D28" s="2"/>
      <c r="E28">
        <v>0</v>
      </c>
    </row>
    <row r="29" spans="1:5">
      <c r="A29" s="1" t="s">
        <v>146</v>
      </c>
      <c r="B29" s="37" t="s">
        <v>147</v>
      </c>
      <c r="C29" s="2">
        <v>2.6</v>
      </c>
      <c r="D29" s="2"/>
      <c r="E29">
        <v>0</v>
      </c>
    </row>
    <row r="30" spans="1:5">
      <c r="A30" s="32" t="s">
        <v>148</v>
      </c>
      <c r="B30" s="1" t="s">
        <v>149</v>
      </c>
      <c r="C30" s="2">
        <v>4.5</v>
      </c>
      <c r="D30" s="2"/>
      <c r="E30">
        <v>0</v>
      </c>
    </row>
    <row r="31" spans="1:5">
      <c r="A31" s="32" t="s">
        <v>150</v>
      </c>
      <c r="B31" s="1" t="s">
        <v>151</v>
      </c>
      <c r="C31" s="2">
        <v>4.7</v>
      </c>
      <c r="D31" s="2"/>
      <c r="E31">
        <v>0</v>
      </c>
    </row>
    <row r="32" spans="1:5">
      <c r="A32" s="32" t="s">
        <v>152</v>
      </c>
      <c r="B32" s="1" t="s">
        <v>153</v>
      </c>
      <c r="C32" s="2">
        <v>4.8</v>
      </c>
      <c r="D32" s="2"/>
      <c r="E32">
        <v>0</v>
      </c>
    </row>
    <row r="33" spans="1:5">
      <c r="A33" s="32" t="s">
        <v>154</v>
      </c>
      <c r="B33" s="1" t="s">
        <v>155</v>
      </c>
      <c r="C33" s="2">
        <v>5</v>
      </c>
      <c r="D33" s="2"/>
      <c r="E33">
        <v>0</v>
      </c>
    </row>
    <row r="34" spans="1:5">
      <c r="A34" s="32" t="s">
        <v>156</v>
      </c>
      <c r="B34" s="1" t="s">
        <v>157</v>
      </c>
      <c r="C34" s="2">
        <v>5.5</v>
      </c>
      <c r="D34" s="2"/>
      <c r="E34">
        <v>0</v>
      </c>
    </row>
    <row r="35" spans="1:5">
      <c r="A35" s="32" t="s">
        <v>158</v>
      </c>
      <c r="B35" s="1" t="s">
        <v>159</v>
      </c>
      <c r="C35" s="2">
        <v>5.7</v>
      </c>
      <c r="D35" s="2"/>
      <c r="E35">
        <v>0</v>
      </c>
    </row>
    <row r="36" spans="1:5">
      <c r="A36" s="38" t="s">
        <v>160</v>
      </c>
      <c r="B36" s="1" t="s">
        <v>161</v>
      </c>
      <c r="C36" s="2">
        <v>12</v>
      </c>
      <c r="D36" s="2"/>
      <c r="E36">
        <v>0</v>
      </c>
    </row>
    <row r="37" spans="1:5">
      <c r="A37" s="38" t="s">
        <v>162</v>
      </c>
      <c r="B37" s="1" t="s">
        <v>163</v>
      </c>
      <c r="C37" s="2">
        <v>14</v>
      </c>
      <c r="D37" s="2"/>
      <c r="E37">
        <v>0</v>
      </c>
    </row>
  </sheetData>
  <conditionalFormatting sqref="A4:A9 A10:B37">
    <cfRule type="containsText" dxfId="1" priority="2" operator="containsText" text="сорт">
      <formula>NOT(ISERROR(SEARCH("сорт",A4)))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4"/>
  <sheetViews>
    <sheetView tabSelected="1" workbookViewId="0">
      <selection activeCell="G11" sqref="G11"/>
    </sheetView>
  </sheetViews>
  <sheetFormatPr defaultColWidth="8.5703125" defaultRowHeight="15"/>
  <cols>
    <col min="1" max="1" width="4.85546875" style="36" customWidth="1"/>
    <col min="2" max="2" width="24.5703125" style="39" customWidth="1"/>
    <col min="3" max="3" width="7.7109375" style="36" customWidth="1"/>
    <col min="4" max="6" width="14" style="36" customWidth="1"/>
    <col min="7" max="7" width="14.42578125" style="36" customWidth="1"/>
    <col min="8" max="8" width="14" style="40" customWidth="1"/>
    <col min="9" max="9" width="14.28515625" customWidth="1"/>
  </cols>
  <sheetData>
    <row r="1" spans="1:13">
      <c r="B1" s="78" t="s">
        <v>164</v>
      </c>
      <c r="C1" s="78"/>
      <c r="D1" s="78"/>
      <c r="E1" s="78"/>
      <c r="F1" s="78"/>
      <c r="G1" s="78"/>
      <c r="H1" s="78"/>
    </row>
    <row r="2" spans="1:13">
      <c r="B2" s="79" t="s">
        <v>165</v>
      </c>
      <c r="C2" s="79"/>
      <c r="D2" s="80"/>
      <c r="E2" s="80"/>
      <c r="F2" s="80"/>
      <c r="G2" s="80"/>
      <c r="H2" s="80"/>
      <c r="I2" s="7"/>
      <c r="J2" s="6"/>
      <c r="K2" s="8"/>
      <c r="L2" s="5"/>
      <c r="M2" s="5"/>
    </row>
    <row r="3" spans="1:13">
      <c r="B3" s="81" t="s">
        <v>166</v>
      </c>
      <c r="C3" s="81"/>
      <c r="D3" s="87"/>
      <c r="E3" s="87"/>
      <c r="F3" s="87"/>
      <c r="G3" s="87"/>
      <c r="H3" s="87"/>
      <c r="I3" s="5"/>
      <c r="K3" s="5"/>
      <c r="L3" s="5"/>
      <c r="M3" s="5"/>
    </row>
    <row r="4" spans="1:13">
      <c r="B4" s="70" t="s">
        <v>167</v>
      </c>
      <c r="C4" s="70"/>
      <c r="D4" s="71"/>
      <c r="E4" s="71"/>
      <c r="F4" s="71"/>
      <c r="G4" s="71"/>
      <c r="H4" s="71"/>
      <c r="I4" s="5"/>
      <c r="K4" s="5"/>
      <c r="L4" s="5"/>
      <c r="M4" s="5"/>
    </row>
    <row r="5" spans="1:13">
      <c r="B5" s="72" t="s">
        <v>168</v>
      </c>
      <c r="C5" s="72"/>
      <c r="D5" s="85"/>
      <c r="E5" s="85"/>
      <c r="F5" s="85"/>
      <c r="G5" s="85"/>
      <c r="H5" s="85"/>
      <c r="I5" s="5"/>
      <c r="K5" s="5"/>
      <c r="L5" s="5"/>
      <c r="M5" s="5"/>
    </row>
    <row r="6" spans="1:13">
      <c r="B6" s="41"/>
      <c r="C6" s="42"/>
      <c r="D6" s="2"/>
      <c r="E6" s="5"/>
      <c r="K6" s="5"/>
      <c r="L6" s="5"/>
    </row>
    <row r="7" spans="1:13" ht="15.75">
      <c r="B7" s="86" t="s">
        <v>169</v>
      </c>
      <c r="C7" s="86"/>
      <c r="D7" s="86"/>
      <c r="E7" s="5"/>
      <c r="K7" s="5"/>
      <c r="L7" s="5"/>
    </row>
    <row r="8" spans="1:13">
      <c r="B8" s="43"/>
      <c r="C8" s="33"/>
      <c r="D8" s="33"/>
      <c r="E8" s="5"/>
      <c r="K8" s="5"/>
      <c r="L8" s="5"/>
    </row>
    <row r="9" spans="1:13">
      <c r="B9" s="83" t="s">
        <v>170</v>
      </c>
      <c r="C9" s="83"/>
      <c r="D9" s="44">
        <f>SUM(G16:G84)</f>
        <v>0</v>
      </c>
      <c r="H9" s="45"/>
      <c r="I9" s="5"/>
      <c r="J9" s="5"/>
      <c r="K9" s="5"/>
      <c r="L9" s="5"/>
      <c r="M9" s="5"/>
    </row>
    <row r="10" spans="1:13">
      <c r="B10" s="41"/>
      <c r="C10" s="42"/>
      <c r="D10" s="2"/>
      <c r="E10" s="2"/>
      <c r="F10" s="2"/>
      <c r="G10" s="3"/>
      <c r="H10" s="45"/>
      <c r="I10" s="5"/>
      <c r="J10" s="5"/>
      <c r="K10" s="5"/>
      <c r="L10" s="5"/>
      <c r="M10" s="5"/>
    </row>
    <row r="11" spans="1:13">
      <c r="B11" s="43"/>
      <c r="C11" s="33"/>
      <c r="D11" s="33"/>
      <c r="E11" s="8"/>
      <c r="F11" s="8"/>
      <c r="G11" s="3"/>
      <c r="H11" s="45"/>
      <c r="I11" s="5"/>
      <c r="J11" s="5"/>
      <c r="K11" s="5"/>
      <c r="L11" s="5"/>
      <c r="M11" s="5"/>
    </row>
    <row r="12" spans="1:13">
      <c r="B12" s="84" t="s">
        <v>171</v>
      </c>
      <c r="C12" s="84"/>
      <c r="D12" s="16">
        <f>SUM(F16:F84)/1000</f>
        <v>0</v>
      </c>
      <c r="E12" s="33"/>
      <c r="F12" s="33"/>
      <c r="G12" s="33"/>
      <c r="H12" s="45"/>
      <c r="I12" s="5"/>
      <c r="J12" s="5"/>
      <c r="K12" s="5"/>
      <c r="L12" s="5"/>
      <c r="M12" s="5"/>
    </row>
    <row r="13" spans="1:13">
      <c r="B13" s="43"/>
      <c r="C13" s="33"/>
      <c r="D13" s="33"/>
      <c r="E13" s="33"/>
      <c r="F13" s="33"/>
      <c r="G13" s="33"/>
      <c r="H13" s="45"/>
      <c r="I13" s="5"/>
      <c r="J13" s="17"/>
      <c r="K13" s="5"/>
      <c r="L13" s="5"/>
      <c r="M13" s="5"/>
    </row>
    <row r="14" spans="1:13">
      <c r="A14" s="33"/>
      <c r="B14" s="43"/>
      <c r="C14" s="33"/>
      <c r="D14" s="33"/>
      <c r="E14" s="33" t="s">
        <v>172</v>
      </c>
      <c r="F14" s="33"/>
      <c r="G14" s="33"/>
      <c r="H14" s="45"/>
      <c r="I14" s="5"/>
      <c r="J14" s="5"/>
      <c r="K14" s="5"/>
      <c r="L14" s="5"/>
      <c r="M14" s="5"/>
    </row>
    <row r="15" spans="1:13" ht="28.5" customHeight="1">
      <c r="A15" s="46" t="s">
        <v>173</v>
      </c>
      <c r="B15" s="47" t="s">
        <v>10</v>
      </c>
      <c r="C15" s="18" t="s">
        <v>174</v>
      </c>
      <c r="D15" s="48" t="s">
        <v>175</v>
      </c>
      <c r="E15" s="48" t="s">
        <v>176</v>
      </c>
      <c r="F15" s="48" t="s">
        <v>177</v>
      </c>
      <c r="G15" s="48" t="s">
        <v>178</v>
      </c>
      <c r="H15" s="48" t="s">
        <v>179</v>
      </c>
      <c r="I15" s="48" t="s">
        <v>180</v>
      </c>
      <c r="L15" s="5"/>
      <c r="M15" s="5"/>
    </row>
    <row r="16" spans="1:13">
      <c r="A16" s="46">
        <v>2</v>
      </c>
      <c r="B16" s="49" t="s">
        <v>183</v>
      </c>
      <c r="C16" s="50" t="s">
        <v>181</v>
      </c>
      <c r="D16" s="50" t="s">
        <v>182</v>
      </c>
      <c r="E16" s="52">
        <v>48</v>
      </c>
      <c r="F16" s="51"/>
      <c r="G16" s="52">
        <f t="shared" ref="G16:G45" si="0">E16*F16/50</f>
        <v>0</v>
      </c>
      <c r="H16" s="54">
        <v>96</v>
      </c>
      <c r="I16" s="53">
        <v>24</v>
      </c>
    </row>
    <row r="17" spans="1:9">
      <c r="A17" s="46">
        <v>3</v>
      </c>
      <c r="B17" s="49" t="s">
        <v>184</v>
      </c>
      <c r="C17" s="50" t="s">
        <v>181</v>
      </c>
      <c r="D17" s="50" t="s">
        <v>182</v>
      </c>
      <c r="E17" s="52">
        <v>48</v>
      </c>
      <c r="F17" s="51"/>
      <c r="G17" s="52">
        <f t="shared" si="0"/>
        <v>0</v>
      </c>
      <c r="H17" s="54">
        <v>96</v>
      </c>
      <c r="I17" s="53">
        <v>24</v>
      </c>
    </row>
    <row r="18" spans="1:9">
      <c r="A18" s="46">
        <v>4</v>
      </c>
      <c r="B18" s="49" t="s">
        <v>185</v>
      </c>
      <c r="C18" s="50" t="s">
        <v>181</v>
      </c>
      <c r="D18" s="50" t="s">
        <v>182</v>
      </c>
      <c r="E18" s="52">
        <v>48</v>
      </c>
      <c r="F18" s="51"/>
      <c r="G18" s="52">
        <f t="shared" si="0"/>
        <v>0</v>
      </c>
      <c r="H18" s="54">
        <v>96</v>
      </c>
      <c r="I18" s="53">
        <v>24</v>
      </c>
    </row>
    <row r="19" spans="1:9">
      <c r="A19" s="46">
        <v>5</v>
      </c>
      <c r="B19" s="49" t="s">
        <v>186</v>
      </c>
      <c r="C19" s="50" t="s">
        <v>181</v>
      </c>
      <c r="D19" s="50" t="s">
        <v>182</v>
      </c>
      <c r="E19" s="52">
        <v>48</v>
      </c>
      <c r="F19" s="51"/>
      <c r="G19" s="52">
        <f t="shared" si="0"/>
        <v>0</v>
      </c>
      <c r="H19" s="54">
        <v>96</v>
      </c>
      <c r="I19" s="53">
        <v>24</v>
      </c>
    </row>
    <row r="20" spans="1:9">
      <c r="A20" s="46">
        <v>6</v>
      </c>
      <c r="B20" s="49" t="s">
        <v>187</v>
      </c>
      <c r="C20" s="50" t="s">
        <v>181</v>
      </c>
      <c r="D20" s="50" t="s">
        <v>182</v>
      </c>
      <c r="E20" s="52">
        <v>48</v>
      </c>
      <c r="F20" s="51"/>
      <c r="G20" s="52">
        <f t="shared" si="0"/>
        <v>0</v>
      </c>
      <c r="H20" s="54">
        <v>96</v>
      </c>
      <c r="I20" s="53">
        <v>24</v>
      </c>
    </row>
    <row r="21" spans="1:9">
      <c r="A21" s="46">
        <v>7</v>
      </c>
      <c r="B21" s="49" t="s">
        <v>188</v>
      </c>
      <c r="C21" s="50" t="s">
        <v>189</v>
      </c>
      <c r="D21" s="50" t="s">
        <v>190</v>
      </c>
      <c r="E21" s="52">
        <v>32</v>
      </c>
      <c r="F21" s="51"/>
      <c r="G21" s="52">
        <f t="shared" si="0"/>
        <v>0</v>
      </c>
      <c r="H21" s="54">
        <v>64</v>
      </c>
      <c r="I21" s="53">
        <v>16</v>
      </c>
    </row>
    <row r="22" spans="1:9">
      <c r="A22" s="46">
        <v>8</v>
      </c>
      <c r="B22" s="49" t="s">
        <v>191</v>
      </c>
      <c r="C22" s="50" t="s">
        <v>192</v>
      </c>
      <c r="D22" s="50" t="s">
        <v>193</v>
      </c>
      <c r="E22" s="52">
        <v>72</v>
      </c>
      <c r="F22" s="51"/>
      <c r="G22" s="52">
        <f t="shared" si="0"/>
        <v>0</v>
      </c>
      <c r="H22" s="54">
        <v>144</v>
      </c>
      <c r="I22" s="53">
        <v>36</v>
      </c>
    </row>
    <row r="23" spans="1:9">
      <c r="A23" s="46">
        <v>9</v>
      </c>
      <c r="B23" s="49" t="s">
        <v>194</v>
      </c>
      <c r="C23" s="50" t="s">
        <v>181</v>
      </c>
      <c r="D23" s="50" t="s">
        <v>195</v>
      </c>
      <c r="E23" s="52">
        <v>48</v>
      </c>
      <c r="F23" s="51"/>
      <c r="G23" s="52">
        <f t="shared" si="0"/>
        <v>0</v>
      </c>
      <c r="H23" s="54">
        <v>96</v>
      </c>
      <c r="I23" s="53">
        <v>24</v>
      </c>
    </row>
    <row r="24" spans="1:9">
      <c r="A24" s="46">
        <v>10</v>
      </c>
      <c r="B24" s="49" t="s">
        <v>196</v>
      </c>
      <c r="C24" s="50" t="s">
        <v>181</v>
      </c>
      <c r="D24" s="50" t="s">
        <v>195</v>
      </c>
      <c r="E24" s="52">
        <v>48</v>
      </c>
      <c r="F24" s="51"/>
      <c r="G24" s="52">
        <f t="shared" si="0"/>
        <v>0</v>
      </c>
      <c r="H24" s="54">
        <v>96</v>
      </c>
      <c r="I24" s="53">
        <v>24</v>
      </c>
    </row>
    <row r="25" spans="1:9">
      <c r="A25" s="46">
        <v>11</v>
      </c>
      <c r="B25" s="55" t="s">
        <v>197</v>
      </c>
      <c r="C25" s="50" t="s">
        <v>181</v>
      </c>
      <c r="D25" s="50" t="s">
        <v>195</v>
      </c>
      <c r="E25" s="52">
        <v>48</v>
      </c>
      <c r="F25" s="51"/>
      <c r="G25" s="52">
        <f t="shared" si="0"/>
        <v>0</v>
      </c>
      <c r="H25" s="54">
        <v>96</v>
      </c>
      <c r="I25" s="53">
        <v>24</v>
      </c>
    </row>
    <row r="26" spans="1:9">
      <c r="A26" s="46">
        <v>12</v>
      </c>
      <c r="B26" s="49" t="s">
        <v>198</v>
      </c>
      <c r="C26" s="50" t="s">
        <v>181</v>
      </c>
      <c r="D26" s="50" t="s">
        <v>195</v>
      </c>
      <c r="E26" s="52">
        <v>48</v>
      </c>
      <c r="F26" s="51"/>
      <c r="G26" s="52">
        <f t="shared" si="0"/>
        <v>0</v>
      </c>
      <c r="H26" s="54">
        <v>96</v>
      </c>
      <c r="I26" s="53">
        <v>24</v>
      </c>
    </row>
    <row r="27" spans="1:9">
      <c r="A27" s="46">
        <v>13</v>
      </c>
      <c r="B27" s="56" t="s">
        <v>199</v>
      </c>
      <c r="C27" s="50" t="s">
        <v>181</v>
      </c>
      <c r="D27" s="50" t="s">
        <v>195</v>
      </c>
      <c r="E27" s="52">
        <v>48</v>
      </c>
      <c r="F27" s="51"/>
      <c r="G27" s="52">
        <f t="shared" si="0"/>
        <v>0</v>
      </c>
      <c r="H27" s="54">
        <v>96</v>
      </c>
      <c r="I27" s="53">
        <v>24</v>
      </c>
    </row>
    <row r="28" spans="1:9">
      <c r="A28" s="46">
        <v>14</v>
      </c>
      <c r="B28" s="57" t="s">
        <v>200</v>
      </c>
      <c r="C28" s="50" t="s">
        <v>181</v>
      </c>
      <c r="D28" s="50" t="s">
        <v>195</v>
      </c>
      <c r="E28" s="52">
        <v>48</v>
      </c>
      <c r="F28" s="51"/>
      <c r="G28" s="52">
        <f t="shared" si="0"/>
        <v>0</v>
      </c>
      <c r="H28" s="54">
        <v>96</v>
      </c>
      <c r="I28" s="53">
        <v>24</v>
      </c>
    </row>
    <row r="29" spans="1:9">
      <c r="A29" s="46">
        <v>15</v>
      </c>
      <c r="B29" s="56" t="s">
        <v>201</v>
      </c>
      <c r="C29" s="50" t="s">
        <v>181</v>
      </c>
      <c r="D29" s="50" t="s">
        <v>195</v>
      </c>
      <c r="E29" s="52">
        <v>48</v>
      </c>
      <c r="F29" s="51"/>
      <c r="G29" s="52">
        <f t="shared" si="0"/>
        <v>0</v>
      </c>
      <c r="H29" s="54">
        <v>96</v>
      </c>
      <c r="I29" s="53">
        <v>24</v>
      </c>
    </row>
    <row r="30" spans="1:9">
      <c r="A30" s="46">
        <v>16</v>
      </c>
      <c r="B30" s="57" t="s">
        <v>202</v>
      </c>
      <c r="C30" s="50" t="s">
        <v>203</v>
      </c>
      <c r="D30" s="50" t="s">
        <v>204</v>
      </c>
      <c r="E30" s="52">
        <v>40</v>
      </c>
      <c r="F30" s="51"/>
      <c r="G30" s="52">
        <f t="shared" si="0"/>
        <v>0</v>
      </c>
      <c r="H30" s="54">
        <v>80</v>
      </c>
      <c r="I30" s="53">
        <v>20</v>
      </c>
    </row>
    <row r="31" spans="1:9">
      <c r="A31" s="46">
        <v>17</v>
      </c>
      <c r="B31" s="56" t="s">
        <v>205</v>
      </c>
      <c r="C31" s="50" t="s">
        <v>206</v>
      </c>
      <c r="D31" s="50" t="s">
        <v>204</v>
      </c>
      <c r="E31" s="52">
        <v>40</v>
      </c>
      <c r="F31" s="51"/>
      <c r="G31" s="52">
        <f t="shared" si="0"/>
        <v>0</v>
      </c>
      <c r="H31" s="54">
        <v>80</v>
      </c>
      <c r="I31" s="53">
        <v>20</v>
      </c>
    </row>
    <row r="32" spans="1:9">
      <c r="A32" s="46">
        <v>18</v>
      </c>
      <c r="B32" s="56">
        <v>11400</v>
      </c>
      <c r="C32" s="50" t="s">
        <v>206</v>
      </c>
      <c r="D32" s="50" t="s">
        <v>207</v>
      </c>
      <c r="E32" s="52">
        <v>48</v>
      </c>
      <c r="F32" s="51"/>
      <c r="G32" s="52">
        <f t="shared" si="0"/>
        <v>0</v>
      </c>
      <c r="H32" s="54">
        <v>96</v>
      </c>
      <c r="I32" s="53">
        <v>24</v>
      </c>
    </row>
    <row r="33" spans="1:9">
      <c r="A33" s="46">
        <v>19</v>
      </c>
      <c r="B33" s="17">
        <v>70083</v>
      </c>
      <c r="C33" s="50" t="s">
        <v>206</v>
      </c>
      <c r="D33" s="50" t="s">
        <v>207</v>
      </c>
      <c r="E33" s="52">
        <v>48</v>
      </c>
      <c r="F33" s="51"/>
      <c r="G33" s="52">
        <f t="shared" si="0"/>
        <v>0</v>
      </c>
      <c r="H33" s="54">
        <v>96</v>
      </c>
      <c r="I33" s="53">
        <v>24</v>
      </c>
    </row>
    <row r="34" spans="1:9">
      <c r="A34" s="46">
        <v>20</v>
      </c>
      <c r="B34" s="56" t="s">
        <v>208</v>
      </c>
      <c r="C34" s="50" t="s">
        <v>209</v>
      </c>
      <c r="D34" s="50" t="s">
        <v>210</v>
      </c>
      <c r="E34" s="52">
        <v>48</v>
      </c>
      <c r="F34" s="51"/>
      <c r="G34" s="52">
        <f t="shared" si="0"/>
        <v>0</v>
      </c>
      <c r="H34" s="54">
        <v>96</v>
      </c>
      <c r="I34" s="53">
        <v>24</v>
      </c>
    </row>
    <row r="35" spans="1:9">
      <c r="A35" s="46">
        <v>21</v>
      </c>
      <c r="B35" s="56">
        <v>77553</v>
      </c>
      <c r="C35" s="50" t="s">
        <v>209</v>
      </c>
      <c r="D35" s="50" t="s">
        <v>210</v>
      </c>
      <c r="E35" s="52">
        <v>48</v>
      </c>
      <c r="F35" s="51"/>
      <c r="G35" s="52">
        <f t="shared" si="0"/>
        <v>0</v>
      </c>
      <c r="H35" s="54">
        <v>96</v>
      </c>
      <c r="I35" s="53">
        <v>24</v>
      </c>
    </row>
    <row r="36" spans="1:9">
      <c r="A36" s="46">
        <v>22</v>
      </c>
      <c r="B36" s="56" t="s">
        <v>211</v>
      </c>
      <c r="C36" s="50" t="s">
        <v>209</v>
      </c>
      <c r="D36" s="50" t="s">
        <v>212</v>
      </c>
      <c r="E36" s="52">
        <v>56</v>
      </c>
      <c r="F36" s="51"/>
      <c r="G36" s="52">
        <f t="shared" si="0"/>
        <v>0</v>
      </c>
      <c r="H36" s="54">
        <v>112</v>
      </c>
      <c r="I36" s="53">
        <v>28</v>
      </c>
    </row>
    <row r="37" spans="1:9">
      <c r="A37" s="46">
        <v>23</v>
      </c>
      <c r="B37" s="56" t="s">
        <v>213</v>
      </c>
      <c r="C37" s="50" t="s">
        <v>209</v>
      </c>
      <c r="D37" s="50" t="s">
        <v>212</v>
      </c>
      <c r="E37" s="52">
        <v>56</v>
      </c>
      <c r="F37" s="51"/>
      <c r="G37" s="52">
        <f t="shared" si="0"/>
        <v>0</v>
      </c>
      <c r="H37" s="54">
        <v>112</v>
      </c>
      <c r="I37" s="53">
        <v>28</v>
      </c>
    </row>
    <row r="38" spans="1:9">
      <c r="A38" s="46">
        <v>24</v>
      </c>
      <c r="B38" s="56" t="s">
        <v>214</v>
      </c>
      <c r="C38" s="50" t="s">
        <v>209</v>
      </c>
      <c r="D38" s="50" t="s">
        <v>212</v>
      </c>
      <c r="E38" s="52">
        <v>56</v>
      </c>
      <c r="F38" s="51"/>
      <c r="G38" s="52">
        <f t="shared" si="0"/>
        <v>0</v>
      </c>
      <c r="H38" s="54">
        <v>112</v>
      </c>
      <c r="I38" s="53">
        <v>28</v>
      </c>
    </row>
    <row r="39" spans="1:9">
      <c r="A39" s="46">
        <v>25</v>
      </c>
      <c r="B39" s="56">
        <v>23980</v>
      </c>
      <c r="C39" s="50" t="s">
        <v>209</v>
      </c>
      <c r="D39" s="50" t="s">
        <v>212</v>
      </c>
      <c r="E39" s="52">
        <v>56</v>
      </c>
      <c r="F39" s="51"/>
      <c r="G39" s="52">
        <f t="shared" si="0"/>
        <v>0</v>
      </c>
      <c r="H39" s="54">
        <v>112</v>
      </c>
      <c r="I39" s="53">
        <v>28</v>
      </c>
    </row>
    <row r="40" spans="1:9">
      <c r="A40" s="46">
        <v>26</v>
      </c>
      <c r="B40" s="56" t="s">
        <v>215</v>
      </c>
      <c r="C40" s="50" t="s">
        <v>209</v>
      </c>
      <c r="D40" s="50" t="s">
        <v>212</v>
      </c>
      <c r="E40" s="52">
        <v>56</v>
      </c>
      <c r="F40" s="51"/>
      <c r="G40" s="52">
        <f t="shared" si="0"/>
        <v>0</v>
      </c>
      <c r="H40" s="54">
        <v>112</v>
      </c>
      <c r="I40" s="53">
        <v>28</v>
      </c>
    </row>
    <row r="41" spans="1:9">
      <c r="A41" s="46">
        <v>27</v>
      </c>
      <c r="B41" s="49" t="s">
        <v>214</v>
      </c>
      <c r="C41" s="50" t="s">
        <v>206</v>
      </c>
      <c r="D41" s="50" t="s">
        <v>216</v>
      </c>
      <c r="E41" s="52">
        <v>56</v>
      </c>
      <c r="F41" s="51"/>
      <c r="G41" s="52">
        <f t="shared" si="0"/>
        <v>0</v>
      </c>
      <c r="H41" s="54">
        <v>112</v>
      </c>
      <c r="I41" s="53">
        <v>28</v>
      </c>
    </row>
    <row r="42" spans="1:9">
      <c r="A42" s="46">
        <v>28</v>
      </c>
      <c r="B42" s="56">
        <v>50120</v>
      </c>
      <c r="C42" s="50" t="s">
        <v>217</v>
      </c>
      <c r="D42" s="50" t="s">
        <v>190</v>
      </c>
      <c r="E42" s="52">
        <v>56</v>
      </c>
      <c r="F42" s="51"/>
      <c r="G42" s="52">
        <f t="shared" si="0"/>
        <v>0</v>
      </c>
      <c r="H42" s="54">
        <v>112</v>
      </c>
      <c r="I42" s="53">
        <v>28</v>
      </c>
    </row>
    <row r="43" spans="1:9">
      <c r="A43" s="46">
        <v>29</v>
      </c>
      <c r="B43" s="56" t="s">
        <v>218</v>
      </c>
      <c r="C43" s="50" t="s">
        <v>181</v>
      </c>
      <c r="D43" s="50" t="s">
        <v>219</v>
      </c>
      <c r="E43" s="52">
        <v>72</v>
      </c>
      <c r="F43" s="51"/>
      <c r="G43" s="52">
        <f t="shared" si="0"/>
        <v>0</v>
      </c>
      <c r="H43" s="54">
        <v>144</v>
      </c>
      <c r="I43" s="53">
        <v>36</v>
      </c>
    </row>
    <row r="44" spans="1:9">
      <c r="A44" s="46">
        <v>30</v>
      </c>
      <c r="B44" s="56" t="s">
        <v>220</v>
      </c>
      <c r="C44" s="50" t="s">
        <v>181</v>
      </c>
      <c r="D44" s="50" t="s">
        <v>219</v>
      </c>
      <c r="E44" s="52">
        <v>72</v>
      </c>
      <c r="F44" s="51"/>
      <c r="G44" s="52">
        <f t="shared" si="0"/>
        <v>0</v>
      </c>
      <c r="H44" s="54">
        <v>144</v>
      </c>
      <c r="I44" s="53">
        <v>36</v>
      </c>
    </row>
    <row r="45" spans="1:9">
      <c r="A45" s="46">
        <v>31</v>
      </c>
      <c r="B45" s="56" t="s">
        <v>221</v>
      </c>
      <c r="C45" s="50" t="s">
        <v>181</v>
      </c>
      <c r="D45" s="50" t="s">
        <v>219</v>
      </c>
      <c r="E45" s="52">
        <v>72</v>
      </c>
      <c r="F45" s="51"/>
      <c r="G45" s="52">
        <f t="shared" si="0"/>
        <v>0</v>
      </c>
      <c r="H45" s="54">
        <v>144</v>
      </c>
      <c r="I45" s="53">
        <v>36</v>
      </c>
    </row>
    <row r="46" spans="1:9">
      <c r="A46" s="46">
        <v>33</v>
      </c>
      <c r="B46" s="56" t="s">
        <v>222</v>
      </c>
      <c r="C46" s="50" t="s">
        <v>181</v>
      </c>
      <c r="D46" s="50" t="s">
        <v>219</v>
      </c>
      <c r="E46" s="52">
        <v>72</v>
      </c>
      <c r="F46" s="51"/>
      <c r="G46" s="52">
        <f t="shared" ref="G46:G73" si="1">E46*F46/50</f>
        <v>0</v>
      </c>
      <c r="H46" s="54">
        <v>144</v>
      </c>
      <c r="I46" s="53">
        <v>36</v>
      </c>
    </row>
    <row r="47" spans="1:9">
      <c r="A47" s="46">
        <v>34</v>
      </c>
      <c r="B47" s="56" t="s">
        <v>223</v>
      </c>
      <c r="C47" s="50" t="s">
        <v>181</v>
      </c>
      <c r="D47" s="50" t="s">
        <v>219</v>
      </c>
      <c r="E47" s="52">
        <v>72</v>
      </c>
      <c r="F47" s="51"/>
      <c r="G47" s="52">
        <f t="shared" si="1"/>
        <v>0</v>
      </c>
      <c r="H47" s="54">
        <v>144</v>
      </c>
      <c r="I47" s="53">
        <v>36</v>
      </c>
    </row>
    <row r="48" spans="1:9">
      <c r="A48" s="46">
        <v>35</v>
      </c>
      <c r="B48" s="56" t="s">
        <v>224</v>
      </c>
      <c r="C48" s="50" t="s">
        <v>225</v>
      </c>
      <c r="D48" s="50" t="s">
        <v>226</v>
      </c>
      <c r="E48" s="52">
        <v>64</v>
      </c>
      <c r="F48" s="51"/>
      <c r="G48" s="52">
        <f t="shared" si="1"/>
        <v>0</v>
      </c>
      <c r="H48" s="54">
        <v>128</v>
      </c>
      <c r="I48" s="53">
        <v>32</v>
      </c>
    </row>
    <row r="49" spans="1:9">
      <c r="A49" s="46">
        <v>37</v>
      </c>
      <c r="B49" s="58" t="s">
        <v>227</v>
      </c>
      <c r="C49" s="50" t="s">
        <v>189</v>
      </c>
      <c r="D49" s="50" t="s">
        <v>204</v>
      </c>
      <c r="E49" s="52">
        <v>56</v>
      </c>
      <c r="F49" s="51"/>
      <c r="G49" s="52">
        <f t="shared" si="1"/>
        <v>0</v>
      </c>
      <c r="H49" s="59">
        <v>112</v>
      </c>
      <c r="I49" s="53">
        <v>28</v>
      </c>
    </row>
    <row r="50" spans="1:9" hidden="1">
      <c r="A50" s="46">
        <v>38</v>
      </c>
      <c r="B50" s="58" t="s">
        <v>228</v>
      </c>
      <c r="C50" s="50" t="s">
        <v>181</v>
      </c>
      <c r="D50" s="50" t="s">
        <v>229</v>
      </c>
      <c r="E50" s="60">
        <v>56</v>
      </c>
      <c r="F50" s="51"/>
      <c r="G50" s="52">
        <f t="shared" si="1"/>
        <v>0</v>
      </c>
      <c r="H50" s="46">
        <v>112</v>
      </c>
      <c r="I50" s="53">
        <v>28</v>
      </c>
    </row>
    <row r="51" spans="1:9" ht="14.25" hidden="1" customHeight="1">
      <c r="A51" s="46">
        <v>39</v>
      </c>
      <c r="B51" s="58" t="s">
        <v>230</v>
      </c>
      <c r="C51" s="50" t="s">
        <v>181</v>
      </c>
      <c r="D51" s="50" t="s">
        <v>229</v>
      </c>
      <c r="E51" s="60">
        <v>56</v>
      </c>
      <c r="F51" s="51"/>
      <c r="G51" s="52">
        <f t="shared" si="1"/>
        <v>0</v>
      </c>
      <c r="H51" s="46">
        <v>112</v>
      </c>
      <c r="I51" s="53">
        <v>28</v>
      </c>
    </row>
    <row r="52" spans="1:9" ht="13.5" customHeight="1">
      <c r="A52" s="46">
        <v>40</v>
      </c>
      <c r="B52" s="61" t="s">
        <v>231</v>
      </c>
      <c r="C52" s="50" t="s">
        <v>232</v>
      </c>
      <c r="D52" s="50" t="s">
        <v>233</v>
      </c>
      <c r="E52" s="60">
        <v>96</v>
      </c>
      <c r="F52" s="51"/>
      <c r="G52" s="52">
        <f t="shared" si="1"/>
        <v>0</v>
      </c>
      <c r="H52" s="46">
        <v>192</v>
      </c>
      <c r="I52" s="53">
        <v>48</v>
      </c>
    </row>
    <row r="53" spans="1:9">
      <c r="A53" s="46">
        <v>41</v>
      </c>
      <c r="B53" s="58" t="s">
        <v>234</v>
      </c>
      <c r="C53" s="50" t="s">
        <v>181</v>
      </c>
      <c r="D53" s="50" t="s">
        <v>229</v>
      </c>
      <c r="E53" s="60">
        <v>56</v>
      </c>
      <c r="F53" s="51"/>
      <c r="G53" s="52">
        <f t="shared" si="1"/>
        <v>0</v>
      </c>
      <c r="H53" s="46">
        <v>112</v>
      </c>
      <c r="I53" s="53">
        <v>28</v>
      </c>
    </row>
    <row r="54" spans="1:9">
      <c r="A54" s="46">
        <v>42</v>
      </c>
      <c r="B54" s="58" t="s">
        <v>234</v>
      </c>
      <c r="C54" s="50" t="s">
        <v>232</v>
      </c>
      <c r="D54" s="50" t="s">
        <v>233</v>
      </c>
      <c r="E54" s="60">
        <v>96</v>
      </c>
      <c r="F54" s="51"/>
      <c r="G54" s="52">
        <f t="shared" si="1"/>
        <v>0</v>
      </c>
      <c r="H54" s="46">
        <v>192</v>
      </c>
      <c r="I54" s="53">
        <v>48</v>
      </c>
    </row>
    <row r="55" spans="1:9">
      <c r="A55" s="46">
        <v>43</v>
      </c>
      <c r="B55" s="62" t="s">
        <v>235</v>
      </c>
      <c r="C55" s="50" t="s">
        <v>232</v>
      </c>
      <c r="D55" s="50" t="s">
        <v>233</v>
      </c>
      <c r="E55" s="60">
        <v>96</v>
      </c>
      <c r="F55" s="51"/>
      <c r="G55" s="52">
        <f t="shared" si="1"/>
        <v>0</v>
      </c>
      <c r="H55" s="46">
        <v>192</v>
      </c>
      <c r="I55" s="53">
        <v>48</v>
      </c>
    </row>
    <row r="56" spans="1:9">
      <c r="A56" s="46">
        <v>44</v>
      </c>
      <c r="B56" s="62" t="s">
        <v>230</v>
      </c>
      <c r="C56" s="50" t="s">
        <v>232</v>
      </c>
      <c r="D56" s="50" t="s">
        <v>233</v>
      </c>
      <c r="E56" s="60">
        <v>96</v>
      </c>
      <c r="F56" s="51"/>
      <c r="G56" s="52">
        <f t="shared" si="1"/>
        <v>0</v>
      </c>
      <c r="H56" s="46">
        <v>192</v>
      </c>
      <c r="I56" s="53">
        <v>48</v>
      </c>
    </row>
    <row r="57" spans="1:9">
      <c r="A57" s="46">
        <v>45</v>
      </c>
      <c r="B57" s="62" t="s">
        <v>236</v>
      </c>
      <c r="C57" s="50" t="s">
        <v>232</v>
      </c>
      <c r="D57" s="50" t="s">
        <v>237</v>
      </c>
      <c r="E57" s="60">
        <v>56</v>
      </c>
      <c r="F57" s="51"/>
      <c r="G57" s="52">
        <f t="shared" si="1"/>
        <v>0</v>
      </c>
      <c r="H57" s="46">
        <v>112</v>
      </c>
      <c r="I57" s="53">
        <v>28</v>
      </c>
    </row>
    <row r="58" spans="1:9">
      <c r="A58" s="46">
        <v>46</v>
      </c>
      <c r="B58" s="62">
        <v>10220</v>
      </c>
      <c r="C58" s="50" t="s">
        <v>232</v>
      </c>
      <c r="D58" s="50" t="s">
        <v>238</v>
      </c>
      <c r="E58" s="60">
        <v>56</v>
      </c>
      <c r="F58" s="51"/>
      <c r="G58" s="52">
        <f t="shared" si="1"/>
        <v>0</v>
      </c>
      <c r="H58" s="46">
        <v>112</v>
      </c>
      <c r="I58" s="53">
        <v>28</v>
      </c>
    </row>
    <row r="59" spans="1:9">
      <c r="A59" s="46">
        <v>48</v>
      </c>
      <c r="B59" s="62" t="s">
        <v>239</v>
      </c>
      <c r="C59" s="50" t="s">
        <v>240</v>
      </c>
      <c r="D59" s="50" t="s">
        <v>241</v>
      </c>
      <c r="E59" s="60">
        <v>64</v>
      </c>
      <c r="F59" s="51"/>
      <c r="G59" s="52">
        <f t="shared" si="1"/>
        <v>0</v>
      </c>
      <c r="H59" s="46">
        <v>128</v>
      </c>
      <c r="I59" s="53">
        <v>32</v>
      </c>
    </row>
    <row r="60" spans="1:9">
      <c r="A60" s="46">
        <v>49</v>
      </c>
      <c r="B60" s="62" t="s">
        <v>242</v>
      </c>
      <c r="C60" s="50" t="s">
        <v>240</v>
      </c>
      <c r="D60" s="50" t="s">
        <v>241</v>
      </c>
      <c r="E60" s="60">
        <v>64</v>
      </c>
      <c r="F60" s="51"/>
      <c r="G60" s="52">
        <f t="shared" si="1"/>
        <v>0</v>
      </c>
      <c r="H60" s="46">
        <v>128</v>
      </c>
      <c r="I60" s="53">
        <v>32</v>
      </c>
    </row>
    <row r="61" spans="1:9">
      <c r="A61" s="46">
        <v>50</v>
      </c>
      <c r="B61" s="62" t="s">
        <v>243</v>
      </c>
      <c r="C61" s="50" t="s">
        <v>244</v>
      </c>
      <c r="D61" s="50" t="s">
        <v>245</v>
      </c>
      <c r="E61" s="60">
        <v>56</v>
      </c>
      <c r="F61" s="51"/>
      <c r="G61" s="52">
        <f t="shared" si="1"/>
        <v>0</v>
      </c>
      <c r="H61" s="46">
        <v>112</v>
      </c>
      <c r="I61" s="53">
        <v>28</v>
      </c>
    </row>
    <row r="62" spans="1:9">
      <c r="A62" s="46">
        <v>51</v>
      </c>
      <c r="B62" s="62" t="s">
        <v>246</v>
      </c>
      <c r="C62" s="50" t="s">
        <v>247</v>
      </c>
      <c r="D62" s="50" t="s">
        <v>248</v>
      </c>
      <c r="E62" s="60">
        <v>56</v>
      </c>
      <c r="F62" s="51"/>
      <c r="G62" s="52">
        <f t="shared" si="1"/>
        <v>0</v>
      </c>
      <c r="H62" s="46">
        <v>112</v>
      </c>
      <c r="I62" s="53">
        <v>28</v>
      </c>
    </row>
    <row r="63" spans="1:9">
      <c r="A63" s="46">
        <v>52</v>
      </c>
      <c r="B63" s="62" t="s">
        <v>16</v>
      </c>
      <c r="C63" s="50" t="s">
        <v>249</v>
      </c>
      <c r="D63" s="50" t="s">
        <v>250</v>
      </c>
      <c r="E63" s="60">
        <v>64</v>
      </c>
      <c r="F63" s="51"/>
      <c r="G63" s="52">
        <f t="shared" si="1"/>
        <v>0</v>
      </c>
      <c r="H63" s="46">
        <v>128</v>
      </c>
      <c r="I63" s="53">
        <v>32</v>
      </c>
    </row>
    <row r="64" spans="1:9">
      <c r="A64" s="46">
        <v>53</v>
      </c>
      <c r="B64" s="62" t="s">
        <v>61</v>
      </c>
      <c r="C64" s="50" t="s">
        <v>251</v>
      </c>
      <c r="D64" s="50" t="s">
        <v>252</v>
      </c>
      <c r="E64" s="60">
        <v>44.8</v>
      </c>
      <c r="F64" s="51"/>
      <c r="G64" s="52">
        <f t="shared" si="1"/>
        <v>0</v>
      </c>
      <c r="H64" s="46">
        <v>89.6</v>
      </c>
      <c r="I64" s="53">
        <v>22.4</v>
      </c>
    </row>
    <row r="65" spans="1:9">
      <c r="A65" s="46">
        <v>54</v>
      </c>
      <c r="B65" s="62" t="s">
        <v>253</v>
      </c>
      <c r="C65" s="50" t="s">
        <v>254</v>
      </c>
      <c r="D65" s="50" t="s">
        <v>255</v>
      </c>
      <c r="E65" s="60">
        <v>64</v>
      </c>
      <c r="F65" s="51"/>
      <c r="G65" s="52">
        <f t="shared" si="1"/>
        <v>0</v>
      </c>
      <c r="H65" s="46">
        <v>128</v>
      </c>
      <c r="I65" s="53">
        <v>32</v>
      </c>
    </row>
    <row r="66" spans="1:9">
      <c r="A66" s="46">
        <v>55</v>
      </c>
      <c r="B66" s="62" t="s">
        <v>256</v>
      </c>
      <c r="C66" s="50" t="s">
        <v>254</v>
      </c>
      <c r="D66" s="50" t="s">
        <v>255</v>
      </c>
      <c r="E66" s="60">
        <v>64</v>
      </c>
      <c r="F66" s="51"/>
      <c r="G66" s="52">
        <f t="shared" si="1"/>
        <v>0</v>
      </c>
      <c r="H66" s="46">
        <v>128</v>
      </c>
      <c r="I66" s="53">
        <v>32</v>
      </c>
    </row>
    <row r="67" spans="1:9">
      <c r="A67" s="46">
        <v>56</v>
      </c>
      <c r="B67" s="62" t="s">
        <v>253</v>
      </c>
      <c r="C67" s="50" t="s">
        <v>257</v>
      </c>
      <c r="D67" s="50" t="s">
        <v>258</v>
      </c>
      <c r="E67" s="60">
        <v>56</v>
      </c>
      <c r="F67" s="51"/>
      <c r="G67" s="52">
        <f t="shared" si="1"/>
        <v>0</v>
      </c>
      <c r="H67" s="46">
        <v>112</v>
      </c>
      <c r="I67" s="53">
        <v>28</v>
      </c>
    </row>
    <row r="68" spans="1:9">
      <c r="A68" s="46">
        <v>57</v>
      </c>
      <c r="B68" s="62" t="s">
        <v>253</v>
      </c>
      <c r="C68" s="50" t="s">
        <v>206</v>
      </c>
      <c r="D68" s="50" t="s">
        <v>259</v>
      </c>
      <c r="E68" s="60">
        <v>56</v>
      </c>
      <c r="F68" s="51"/>
      <c r="G68" s="52">
        <f t="shared" si="1"/>
        <v>0</v>
      </c>
      <c r="H68" s="46">
        <v>112</v>
      </c>
      <c r="I68" s="53">
        <v>28</v>
      </c>
    </row>
    <row r="69" spans="1:9">
      <c r="A69" s="46">
        <v>58</v>
      </c>
      <c r="B69" s="62">
        <v>23980</v>
      </c>
      <c r="C69" s="50" t="s">
        <v>260</v>
      </c>
      <c r="D69" s="50" t="s">
        <v>250</v>
      </c>
      <c r="E69" s="60">
        <v>64</v>
      </c>
      <c r="F69" s="51"/>
      <c r="G69" s="52">
        <f t="shared" si="1"/>
        <v>0</v>
      </c>
      <c r="H69" s="46">
        <v>128</v>
      </c>
      <c r="I69" s="53">
        <v>32</v>
      </c>
    </row>
    <row r="70" spans="1:9">
      <c r="A70" s="46">
        <v>60</v>
      </c>
      <c r="B70" s="62" t="s">
        <v>253</v>
      </c>
      <c r="C70" s="50" t="s">
        <v>251</v>
      </c>
      <c r="D70" s="50" t="s">
        <v>258</v>
      </c>
      <c r="E70" s="60">
        <v>44.8</v>
      </c>
      <c r="F70" s="51"/>
      <c r="G70" s="52">
        <f t="shared" si="1"/>
        <v>0</v>
      </c>
      <c r="H70" s="46">
        <v>89.6</v>
      </c>
      <c r="I70" s="53">
        <v>22.4</v>
      </c>
    </row>
    <row r="71" spans="1:9">
      <c r="A71" s="46">
        <v>65</v>
      </c>
      <c r="B71" s="62" t="s">
        <v>262</v>
      </c>
      <c r="C71" s="50" t="s">
        <v>263</v>
      </c>
      <c r="D71" s="50" t="s">
        <v>226</v>
      </c>
      <c r="E71" s="60">
        <v>64</v>
      </c>
      <c r="F71" s="51"/>
      <c r="G71" s="52">
        <f t="shared" si="1"/>
        <v>0</v>
      </c>
      <c r="H71" s="46">
        <v>128</v>
      </c>
      <c r="I71" s="53">
        <v>32</v>
      </c>
    </row>
    <row r="72" spans="1:9">
      <c r="A72" s="46">
        <v>67</v>
      </c>
      <c r="B72" s="62" t="s">
        <v>261</v>
      </c>
      <c r="C72" s="50" t="s">
        <v>264</v>
      </c>
      <c r="D72" s="50" t="s">
        <v>265</v>
      </c>
      <c r="E72" s="60">
        <v>48</v>
      </c>
      <c r="F72" s="51"/>
      <c r="G72" s="52">
        <f t="shared" si="1"/>
        <v>0</v>
      </c>
      <c r="H72" s="46">
        <v>96</v>
      </c>
      <c r="I72" s="53">
        <v>24</v>
      </c>
    </row>
    <row r="73" spans="1:9">
      <c r="A73" s="46">
        <v>68</v>
      </c>
      <c r="B73" s="58" t="s">
        <v>266</v>
      </c>
      <c r="C73" s="50" t="s">
        <v>181</v>
      </c>
      <c r="D73" s="50" t="s">
        <v>267</v>
      </c>
      <c r="E73" s="60">
        <v>72</v>
      </c>
      <c r="F73" s="51"/>
      <c r="G73" s="52">
        <f t="shared" si="1"/>
        <v>0</v>
      </c>
      <c r="H73" s="46">
        <v>144</v>
      </c>
      <c r="I73" s="53">
        <v>36</v>
      </c>
    </row>
    <row r="74" spans="1:9">
      <c r="A74" s="46">
        <v>69</v>
      </c>
      <c r="B74" s="62" t="s">
        <v>268</v>
      </c>
      <c r="C74" s="50" t="s">
        <v>189</v>
      </c>
      <c r="D74" s="50" t="s">
        <v>204</v>
      </c>
      <c r="E74" s="60">
        <v>48</v>
      </c>
      <c r="F74" s="51"/>
      <c r="G74" s="52">
        <f t="shared" ref="G74:G84" si="2">E74*F74/50</f>
        <v>0</v>
      </c>
      <c r="H74" s="46">
        <v>96</v>
      </c>
      <c r="I74" s="53">
        <v>24</v>
      </c>
    </row>
    <row r="75" spans="1:9">
      <c r="A75" s="46">
        <v>71</v>
      </c>
      <c r="B75" s="62" t="s">
        <v>269</v>
      </c>
      <c r="C75" s="50" t="s">
        <v>232</v>
      </c>
      <c r="D75" s="50" t="s">
        <v>233</v>
      </c>
      <c r="E75" s="60">
        <v>96</v>
      </c>
      <c r="F75" s="51"/>
      <c r="G75" s="52">
        <f t="shared" si="2"/>
        <v>0</v>
      </c>
      <c r="H75" s="46">
        <v>192</v>
      </c>
      <c r="I75" s="53">
        <v>48</v>
      </c>
    </row>
    <row r="76" spans="1:9">
      <c r="A76" s="46">
        <v>74</v>
      </c>
      <c r="B76" s="62" t="s">
        <v>270</v>
      </c>
      <c r="C76" s="50" t="s">
        <v>217</v>
      </c>
      <c r="D76" s="50" t="s">
        <v>271</v>
      </c>
      <c r="E76" s="60">
        <v>56</v>
      </c>
      <c r="F76" s="51"/>
      <c r="G76" s="52">
        <f t="shared" si="2"/>
        <v>0</v>
      </c>
      <c r="H76" s="46">
        <v>112</v>
      </c>
      <c r="I76" s="53">
        <v>28</v>
      </c>
    </row>
    <row r="77" spans="1:9">
      <c r="A77" s="46">
        <v>75</v>
      </c>
      <c r="B77" s="62" t="s">
        <v>272</v>
      </c>
      <c r="C77" s="50" t="s">
        <v>232</v>
      </c>
      <c r="D77" s="50" t="s">
        <v>233</v>
      </c>
      <c r="E77" s="60">
        <v>96</v>
      </c>
      <c r="F77" s="51"/>
      <c r="G77" s="52">
        <f t="shared" si="2"/>
        <v>0</v>
      </c>
      <c r="H77" s="46">
        <v>192</v>
      </c>
      <c r="I77" s="53">
        <v>48</v>
      </c>
    </row>
    <row r="78" spans="1:9">
      <c r="A78" s="46">
        <v>76</v>
      </c>
      <c r="B78" s="62" t="s">
        <v>273</v>
      </c>
      <c r="C78" s="50" t="s">
        <v>274</v>
      </c>
      <c r="D78" s="50" t="s">
        <v>275</v>
      </c>
      <c r="E78" s="60">
        <v>48</v>
      </c>
      <c r="F78" s="51"/>
      <c r="G78" s="52">
        <f t="shared" si="2"/>
        <v>0</v>
      </c>
      <c r="H78" s="46">
        <v>96</v>
      </c>
      <c r="I78" s="53">
        <v>24</v>
      </c>
    </row>
    <row r="79" spans="1:9">
      <c r="A79" s="46">
        <v>77</v>
      </c>
      <c r="B79" s="62" t="s">
        <v>276</v>
      </c>
      <c r="C79" s="50" t="s">
        <v>189</v>
      </c>
      <c r="D79" s="50" t="s">
        <v>204</v>
      </c>
      <c r="E79" s="60">
        <v>48</v>
      </c>
      <c r="F79" s="51"/>
      <c r="G79" s="52">
        <f t="shared" si="2"/>
        <v>0</v>
      </c>
      <c r="H79" s="46">
        <v>96</v>
      </c>
      <c r="I79" s="53">
        <v>24</v>
      </c>
    </row>
    <row r="80" spans="1:9">
      <c r="A80" s="46">
        <v>78</v>
      </c>
      <c r="B80" s="62">
        <v>23980</v>
      </c>
      <c r="C80" s="50" t="s">
        <v>217</v>
      </c>
      <c r="D80" s="50" t="s">
        <v>271</v>
      </c>
      <c r="E80" s="60">
        <v>56</v>
      </c>
      <c r="F80" s="51"/>
      <c r="G80" s="52">
        <f t="shared" si="2"/>
        <v>0</v>
      </c>
      <c r="H80" s="46">
        <v>112</v>
      </c>
      <c r="I80" s="53">
        <v>28</v>
      </c>
    </row>
    <row r="81" spans="1:9">
      <c r="A81" s="46">
        <v>79</v>
      </c>
      <c r="B81" s="62" t="s">
        <v>253</v>
      </c>
      <c r="C81" s="50" t="s">
        <v>277</v>
      </c>
      <c r="D81" s="50" t="s">
        <v>252</v>
      </c>
      <c r="E81" s="60">
        <v>56</v>
      </c>
      <c r="F81" s="51"/>
      <c r="G81" s="52">
        <f t="shared" si="2"/>
        <v>0</v>
      </c>
      <c r="H81" s="46">
        <v>112</v>
      </c>
      <c r="I81" s="53">
        <v>28</v>
      </c>
    </row>
    <row r="82" spans="1:9">
      <c r="A82" s="46">
        <v>85</v>
      </c>
      <c r="B82" s="62" t="s">
        <v>278</v>
      </c>
      <c r="C82" s="50" t="s">
        <v>279</v>
      </c>
      <c r="D82" s="50" t="s">
        <v>280</v>
      </c>
      <c r="E82" s="60">
        <v>72</v>
      </c>
      <c r="F82" s="51"/>
      <c r="G82" s="52">
        <f t="shared" si="2"/>
        <v>0</v>
      </c>
      <c r="H82" s="46">
        <v>144</v>
      </c>
      <c r="I82" s="53">
        <v>36</v>
      </c>
    </row>
    <row r="83" spans="1:9">
      <c r="A83" s="46">
        <v>86</v>
      </c>
      <c r="B83" s="62">
        <v>23980</v>
      </c>
      <c r="C83" s="50" t="s">
        <v>279</v>
      </c>
      <c r="D83" s="50" t="s">
        <v>280</v>
      </c>
      <c r="E83" s="60">
        <v>72</v>
      </c>
      <c r="F83" s="51"/>
      <c r="G83" s="52">
        <f t="shared" si="2"/>
        <v>0</v>
      </c>
      <c r="H83" s="46">
        <v>144</v>
      </c>
      <c r="I83" s="53">
        <v>36</v>
      </c>
    </row>
    <row r="84" spans="1:9">
      <c r="A84" s="63">
        <v>87</v>
      </c>
      <c r="B84" s="64">
        <v>23980</v>
      </c>
      <c r="C84" s="65" t="s">
        <v>279</v>
      </c>
      <c r="D84" s="65" t="s">
        <v>280</v>
      </c>
      <c r="E84" s="66">
        <v>72</v>
      </c>
      <c r="F84" s="67"/>
      <c r="G84" s="68">
        <f t="shared" si="2"/>
        <v>0</v>
      </c>
      <c r="H84" s="63">
        <v>144</v>
      </c>
      <c r="I84" s="69">
        <v>36</v>
      </c>
    </row>
  </sheetData>
  <sheetProtection password="CC53" sheet="1" objects="1" scenarios="1"/>
  <autoFilter ref="F15:F84"/>
  <mergeCells count="12">
    <mergeCell ref="B1:H1"/>
    <mergeCell ref="B2:C2"/>
    <mergeCell ref="D2:H2"/>
    <mergeCell ref="B3:C3"/>
    <mergeCell ref="D3:H3"/>
    <mergeCell ref="B9:C9"/>
    <mergeCell ref="B12:C12"/>
    <mergeCell ref="B4:C4"/>
    <mergeCell ref="D4:H4"/>
    <mergeCell ref="B5:C5"/>
    <mergeCell ref="D5:H5"/>
    <mergeCell ref="B7:D7"/>
  </mergeCells>
  <conditionalFormatting sqref="B18:B23 B24:C49">
    <cfRule type="containsText" dxfId="0" priority="2" operator="containsText" text="сорт">
      <formula>NOT(ISERROR(SEARCH("сорт",B18)))</formula>
    </cfRule>
  </conditionalFormatting>
  <pageMargins left="0.39374999999999999" right="0.196527777777778" top="0.196527777777778" bottom="0.31527777777777799" header="0.51180555555555496" footer="0.51180555555555496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LibreOffice/7.1.1.2$Windows_X86_64 LibreOffice_project/fe0b08f4af1bacafe4c7ecc87ce55bb426164676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Лист1!_ФильтрБазыДанных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3</cp:revision>
  <cp:lastPrinted>2022-05-05T18:44:04Z</cp:lastPrinted>
  <dcterms:created xsi:type="dcterms:W3CDTF">2021-07-27T12:15:42Z</dcterms:created>
  <dcterms:modified xsi:type="dcterms:W3CDTF">2025-10-22T15:52:10Z</dcterms:modified>
  <dc:language>en-US</dc:language>
</cp:coreProperties>
</file>